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Gestion MAHD\Downloads\"/>
    </mc:Choice>
  </mc:AlternateContent>
  <xr:revisionPtr revIDLastSave="0" documentId="8_{6E0E179B-C844-4129-850A-6B9C705AEE38}" xr6:coauthVersionLast="47" xr6:coauthVersionMax="47" xr10:uidLastSave="{00000000-0000-0000-0000-000000000000}"/>
  <bookViews>
    <workbookView xWindow="-28920" yWindow="1185" windowWidth="29040" windowHeight="15720" activeTab="4" xr2:uid="{00000000-000D-0000-FFFF-FFFF00000000}"/>
  </bookViews>
  <sheets>
    <sheet name="Registre des présences" sheetId="1" r:id="rId1"/>
    <sheet name="Vote" sheetId="2" r:id="rId2"/>
    <sheet name="Listes" sheetId="3" state="hidden" r:id="rId3"/>
    <sheet name="Élection" sheetId="4" r:id="rId4"/>
    <sheet name="Condition d'utilisation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9" i="2" l="1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E26" i="4"/>
  <c r="E25" i="4"/>
  <c r="E24" i="4"/>
  <c r="E23" i="4"/>
  <c r="E22" i="4"/>
  <c r="E21" i="4"/>
  <c r="E20" i="4"/>
  <c r="E19" i="4"/>
  <c r="E18" i="4"/>
  <c r="E17" i="4"/>
  <c r="E16" i="4"/>
  <c r="E15" i="4"/>
  <c r="R500" i="4"/>
  <c r="Q500" i="4"/>
  <c r="P500" i="4"/>
  <c r="O500" i="4"/>
  <c r="N500" i="4"/>
  <c r="M500" i="4"/>
  <c r="L500" i="4"/>
  <c r="K500" i="4"/>
  <c r="J500" i="4"/>
  <c r="I500" i="4"/>
  <c r="H500" i="4"/>
  <c r="G500" i="4"/>
  <c r="F500" i="4"/>
  <c r="E500" i="4"/>
  <c r="D500" i="4"/>
  <c r="S500" i="4" s="1"/>
  <c r="C500" i="4"/>
  <c r="B500" i="4"/>
  <c r="A500" i="4"/>
  <c r="T500" i="4" s="1"/>
  <c r="R499" i="4"/>
  <c r="Q499" i="4"/>
  <c r="P499" i="4"/>
  <c r="O499" i="4"/>
  <c r="N499" i="4"/>
  <c r="M499" i="4"/>
  <c r="L499" i="4"/>
  <c r="K499" i="4"/>
  <c r="J499" i="4"/>
  <c r="I499" i="4"/>
  <c r="H499" i="4"/>
  <c r="G499" i="4"/>
  <c r="F499" i="4"/>
  <c r="E499" i="4"/>
  <c r="D499" i="4"/>
  <c r="C499" i="4"/>
  <c r="B499" i="4"/>
  <c r="A499" i="4"/>
  <c r="T499" i="4" s="1"/>
  <c r="R498" i="4"/>
  <c r="Q498" i="4"/>
  <c r="P498" i="4"/>
  <c r="O498" i="4"/>
  <c r="N498" i="4"/>
  <c r="M498" i="4"/>
  <c r="L498" i="4"/>
  <c r="K498" i="4"/>
  <c r="J498" i="4"/>
  <c r="I498" i="4"/>
  <c r="H498" i="4"/>
  <c r="G498" i="4"/>
  <c r="F498" i="4"/>
  <c r="E498" i="4"/>
  <c r="D498" i="4"/>
  <c r="S498" i="4" s="1"/>
  <c r="C498" i="4"/>
  <c r="B498" i="4"/>
  <c r="A498" i="4"/>
  <c r="T498" i="4" s="1"/>
  <c r="R497" i="4"/>
  <c r="Q497" i="4"/>
  <c r="P497" i="4"/>
  <c r="O497" i="4"/>
  <c r="N497" i="4"/>
  <c r="M497" i="4"/>
  <c r="L497" i="4"/>
  <c r="K497" i="4"/>
  <c r="J497" i="4"/>
  <c r="I497" i="4"/>
  <c r="H497" i="4"/>
  <c r="G497" i="4"/>
  <c r="F497" i="4"/>
  <c r="E497" i="4"/>
  <c r="D497" i="4"/>
  <c r="S497" i="4" s="1"/>
  <c r="C497" i="4"/>
  <c r="B497" i="4"/>
  <c r="A497" i="4"/>
  <c r="T497" i="4" s="1"/>
  <c r="R496" i="4"/>
  <c r="Q496" i="4"/>
  <c r="P496" i="4"/>
  <c r="O496" i="4"/>
  <c r="N496" i="4"/>
  <c r="M496" i="4"/>
  <c r="L496" i="4"/>
  <c r="K496" i="4"/>
  <c r="J496" i="4"/>
  <c r="I496" i="4"/>
  <c r="H496" i="4"/>
  <c r="G496" i="4"/>
  <c r="F496" i="4"/>
  <c r="E496" i="4"/>
  <c r="D496" i="4"/>
  <c r="S496" i="4" s="1"/>
  <c r="C496" i="4"/>
  <c r="B496" i="4"/>
  <c r="A496" i="4"/>
  <c r="T496" i="4" s="1"/>
  <c r="R495" i="4"/>
  <c r="Q495" i="4"/>
  <c r="P495" i="4"/>
  <c r="O495" i="4"/>
  <c r="N495" i="4"/>
  <c r="M495" i="4"/>
  <c r="L495" i="4"/>
  <c r="K495" i="4"/>
  <c r="J495" i="4"/>
  <c r="I495" i="4"/>
  <c r="H495" i="4"/>
  <c r="G495" i="4"/>
  <c r="F495" i="4"/>
  <c r="E495" i="4"/>
  <c r="D495" i="4"/>
  <c r="S495" i="4" s="1"/>
  <c r="C495" i="4"/>
  <c r="B495" i="4"/>
  <c r="A495" i="4"/>
  <c r="T495" i="4" s="1"/>
  <c r="R494" i="4"/>
  <c r="Q494" i="4"/>
  <c r="P494" i="4"/>
  <c r="O494" i="4"/>
  <c r="N494" i="4"/>
  <c r="M494" i="4"/>
  <c r="L494" i="4"/>
  <c r="K494" i="4"/>
  <c r="J494" i="4"/>
  <c r="I494" i="4"/>
  <c r="H494" i="4"/>
  <c r="G494" i="4"/>
  <c r="F494" i="4"/>
  <c r="E494" i="4"/>
  <c r="D494" i="4"/>
  <c r="S494" i="4" s="1"/>
  <c r="C494" i="4"/>
  <c r="B494" i="4"/>
  <c r="A494" i="4"/>
  <c r="T494" i="4" s="1"/>
  <c r="R493" i="4"/>
  <c r="Q493" i="4"/>
  <c r="P493" i="4"/>
  <c r="O493" i="4"/>
  <c r="N493" i="4"/>
  <c r="M493" i="4"/>
  <c r="L493" i="4"/>
  <c r="K493" i="4"/>
  <c r="J493" i="4"/>
  <c r="I493" i="4"/>
  <c r="H493" i="4"/>
  <c r="G493" i="4"/>
  <c r="F493" i="4"/>
  <c r="E493" i="4"/>
  <c r="D493" i="4"/>
  <c r="S493" i="4" s="1"/>
  <c r="C493" i="4"/>
  <c r="B493" i="4"/>
  <c r="A493" i="4"/>
  <c r="T493" i="4" s="1"/>
  <c r="R492" i="4"/>
  <c r="Q492" i="4"/>
  <c r="P492" i="4"/>
  <c r="O492" i="4"/>
  <c r="N492" i="4"/>
  <c r="M492" i="4"/>
  <c r="L492" i="4"/>
  <c r="K492" i="4"/>
  <c r="J492" i="4"/>
  <c r="I492" i="4"/>
  <c r="H492" i="4"/>
  <c r="G492" i="4"/>
  <c r="F492" i="4"/>
  <c r="E492" i="4"/>
  <c r="D492" i="4"/>
  <c r="S492" i="4" s="1"/>
  <c r="C492" i="4"/>
  <c r="B492" i="4"/>
  <c r="A492" i="4"/>
  <c r="T492" i="4" s="1"/>
  <c r="R491" i="4"/>
  <c r="Q491" i="4"/>
  <c r="P491" i="4"/>
  <c r="O491" i="4"/>
  <c r="N491" i="4"/>
  <c r="M491" i="4"/>
  <c r="L491" i="4"/>
  <c r="K491" i="4"/>
  <c r="J491" i="4"/>
  <c r="I491" i="4"/>
  <c r="H491" i="4"/>
  <c r="G491" i="4"/>
  <c r="F491" i="4"/>
  <c r="E491" i="4"/>
  <c r="D491" i="4"/>
  <c r="S491" i="4" s="1"/>
  <c r="C491" i="4"/>
  <c r="B491" i="4"/>
  <c r="A491" i="4"/>
  <c r="T491" i="4" s="1"/>
  <c r="R490" i="4"/>
  <c r="Q490" i="4"/>
  <c r="P490" i="4"/>
  <c r="O490" i="4"/>
  <c r="N490" i="4"/>
  <c r="M490" i="4"/>
  <c r="L490" i="4"/>
  <c r="K490" i="4"/>
  <c r="J490" i="4"/>
  <c r="I490" i="4"/>
  <c r="H490" i="4"/>
  <c r="G490" i="4"/>
  <c r="F490" i="4"/>
  <c r="E490" i="4"/>
  <c r="D490" i="4"/>
  <c r="S490" i="4" s="1"/>
  <c r="C490" i="4"/>
  <c r="B490" i="4"/>
  <c r="A490" i="4"/>
  <c r="T490" i="4" s="1"/>
  <c r="R489" i="4"/>
  <c r="Q489" i="4"/>
  <c r="P489" i="4"/>
  <c r="O489" i="4"/>
  <c r="N489" i="4"/>
  <c r="M489" i="4"/>
  <c r="L489" i="4"/>
  <c r="K489" i="4"/>
  <c r="J489" i="4"/>
  <c r="I489" i="4"/>
  <c r="H489" i="4"/>
  <c r="G489" i="4"/>
  <c r="F489" i="4"/>
  <c r="E489" i="4"/>
  <c r="D489" i="4"/>
  <c r="S489" i="4" s="1"/>
  <c r="C489" i="4"/>
  <c r="B489" i="4"/>
  <c r="A489" i="4"/>
  <c r="T489" i="4" s="1"/>
  <c r="R488" i="4"/>
  <c r="Q488" i="4"/>
  <c r="P488" i="4"/>
  <c r="O488" i="4"/>
  <c r="N488" i="4"/>
  <c r="M488" i="4"/>
  <c r="L488" i="4"/>
  <c r="K488" i="4"/>
  <c r="J488" i="4"/>
  <c r="I488" i="4"/>
  <c r="H488" i="4"/>
  <c r="G488" i="4"/>
  <c r="F488" i="4"/>
  <c r="E488" i="4"/>
  <c r="D488" i="4"/>
  <c r="S488" i="4" s="1"/>
  <c r="C488" i="4"/>
  <c r="B488" i="4"/>
  <c r="A488" i="4"/>
  <c r="T488" i="4" s="1"/>
  <c r="R487" i="4"/>
  <c r="Q487" i="4"/>
  <c r="P487" i="4"/>
  <c r="O487" i="4"/>
  <c r="N487" i="4"/>
  <c r="M487" i="4"/>
  <c r="L487" i="4"/>
  <c r="K487" i="4"/>
  <c r="J487" i="4"/>
  <c r="I487" i="4"/>
  <c r="H487" i="4"/>
  <c r="G487" i="4"/>
  <c r="F487" i="4"/>
  <c r="E487" i="4"/>
  <c r="D487" i="4"/>
  <c r="S487" i="4" s="1"/>
  <c r="C487" i="4"/>
  <c r="B487" i="4"/>
  <c r="A487" i="4"/>
  <c r="T487" i="4" s="1"/>
  <c r="R486" i="4"/>
  <c r="Q486" i="4"/>
  <c r="P486" i="4"/>
  <c r="O486" i="4"/>
  <c r="N486" i="4"/>
  <c r="M486" i="4"/>
  <c r="L486" i="4"/>
  <c r="K486" i="4"/>
  <c r="J486" i="4"/>
  <c r="I486" i="4"/>
  <c r="H486" i="4"/>
  <c r="G486" i="4"/>
  <c r="F486" i="4"/>
  <c r="E486" i="4"/>
  <c r="D486" i="4"/>
  <c r="S486" i="4" s="1"/>
  <c r="C486" i="4"/>
  <c r="B486" i="4"/>
  <c r="A486" i="4"/>
  <c r="T486" i="4" s="1"/>
  <c r="R485" i="4"/>
  <c r="Q485" i="4"/>
  <c r="P485" i="4"/>
  <c r="O485" i="4"/>
  <c r="N485" i="4"/>
  <c r="M485" i="4"/>
  <c r="L485" i="4"/>
  <c r="K485" i="4"/>
  <c r="J485" i="4"/>
  <c r="I485" i="4"/>
  <c r="H485" i="4"/>
  <c r="G485" i="4"/>
  <c r="F485" i="4"/>
  <c r="E485" i="4"/>
  <c r="D485" i="4"/>
  <c r="S485" i="4" s="1"/>
  <c r="C485" i="4"/>
  <c r="B485" i="4"/>
  <c r="A485" i="4"/>
  <c r="T485" i="4" s="1"/>
  <c r="R484" i="4"/>
  <c r="Q484" i="4"/>
  <c r="P484" i="4"/>
  <c r="O484" i="4"/>
  <c r="N484" i="4"/>
  <c r="M484" i="4"/>
  <c r="L484" i="4"/>
  <c r="K484" i="4"/>
  <c r="J484" i="4"/>
  <c r="I484" i="4"/>
  <c r="H484" i="4"/>
  <c r="G484" i="4"/>
  <c r="F484" i="4"/>
  <c r="E484" i="4"/>
  <c r="D484" i="4"/>
  <c r="S484" i="4" s="1"/>
  <c r="C484" i="4"/>
  <c r="B484" i="4"/>
  <c r="A484" i="4"/>
  <c r="T484" i="4" s="1"/>
  <c r="R483" i="4"/>
  <c r="Q483" i="4"/>
  <c r="P483" i="4"/>
  <c r="O483" i="4"/>
  <c r="N483" i="4"/>
  <c r="M483" i="4"/>
  <c r="L483" i="4"/>
  <c r="K483" i="4"/>
  <c r="J483" i="4"/>
  <c r="I483" i="4"/>
  <c r="H483" i="4"/>
  <c r="G483" i="4"/>
  <c r="F483" i="4"/>
  <c r="E483" i="4"/>
  <c r="D483" i="4"/>
  <c r="S483" i="4" s="1"/>
  <c r="C483" i="4"/>
  <c r="B483" i="4"/>
  <c r="A483" i="4"/>
  <c r="T483" i="4" s="1"/>
  <c r="R482" i="4"/>
  <c r="Q482" i="4"/>
  <c r="P482" i="4"/>
  <c r="O482" i="4"/>
  <c r="N482" i="4"/>
  <c r="M482" i="4"/>
  <c r="L482" i="4"/>
  <c r="K482" i="4"/>
  <c r="J482" i="4"/>
  <c r="I482" i="4"/>
  <c r="H482" i="4"/>
  <c r="G482" i="4"/>
  <c r="F482" i="4"/>
  <c r="E482" i="4"/>
  <c r="D482" i="4"/>
  <c r="S482" i="4" s="1"/>
  <c r="C482" i="4"/>
  <c r="B482" i="4"/>
  <c r="A482" i="4"/>
  <c r="T482" i="4" s="1"/>
  <c r="R481" i="4"/>
  <c r="Q481" i="4"/>
  <c r="P481" i="4"/>
  <c r="O481" i="4"/>
  <c r="N481" i="4"/>
  <c r="M481" i="4"/>
  <c r="L481" i="4"/>
  <c r="K481" i="4"/>
  <c r="J481" i="4"/>
  <c r="I481" i="4"/>
  <c r="H481" i="4"/>
  <c r="G481" i="4"/>
  <c r="F481" i="4"/>
  <c r="E481" i="4"/>
  <c r="D481" i="4"/>
  <c r="S481" i="4" s="1"/>
  <c r="C481" i="4"/>
  <c r="B481" i="4"/>
  <c r="A481" i="4"/>
  <c r="T481" i="4" s="1"/>
  <c r="R480" i="4"/>
  <c r="Q480" i="4"/>
  <c r="P480" i="4"/>
  <c r="O480" i="4"/>
  <c r="N480" i="4"/>
  <c r="M480" i="4"/>
  <c r="L480" i="4"/>
  <c r="K480" i="4"/>
  <c r="J480" i="4"/>
  <c r="I480" i="4"/>
  <c r="H480" i="4"/>
  <c r="G480" i="4"/>
  <c r="F480" i="4"/>
  <c r="E480" i="4"/>
  <c r="D480" i="4"/>
  <c r="S480" i="4" s="1"/>
  <c r="C480" i="4"/>
  <c r="B480" i="4"/>
  <c r="A480" i="4"/>
  <c r="T480" i="4" s="1"/>
  <c r="R479" i="4"/>
  <c r="Q479" i="4"/>
  <c r="P479" i="4"/>
  <c r="O479" i="4"/>
  <c r="N479" i="4"/>
  <c r="M479" i="4"/>
  <c r="L479" i="4"/>
  <c r="K479" i="4"/>
  <c r="J479" i="4"/>
  <c r="I479" i="4"/>
  <c r="H479" i="4"/>
  <c r="G479" i="4"/>
  <c r="F479" i="4"/>
  <c r="E479" i="4"/>
  <c r="D479" i="4"/>
  <c r="S479" i="4" s="1"/>
  <c r="C479" i="4"/>
  <c r="B479" i="4"/>
  <c r="A479" i="4"/>
  <c r="T479" i="4" s="1"/>
  <c r="R478" i="4"/>
  <c r="Q478" i="4"/>
  <c r="P478" i="4"/>
  <c r="O478" i="4"/>
  <c r="N478" i="4"/>
  <c r="M478" i="4"/>
  <c r="L478" i="4"/>
  <c r="K478" i="4"/>
  <c r="J478" i="4"/>
  <c r="I478" i="4"/>
  <c r="H478" i="4"/>
  <c r="G478" i="4"/>
  <c r="F478" i="4"/>
  <c r="E478" i="4"/>
  <c r="D478" i="4"/>
  <c r="S478" i="4" s="1"/>
  <c r="C478" i="4"/>
  <c r="B478" i="4"/>
  <c r="A478" i="4"/>
  <c r="T478" i="4" s="1"/>
  <c r="R477" i="4"/>
  <c r="Q477" i="4"/>
  <c r="P477" i="4"/>
  <c r="O477" i="4"/>
  <c r="N477" i="4"/>
  <c r="M477" i="4"/>
  <c r="L477" i="4"/>
  <c r="K477" i="4"/>
  <c r="J477" i="4"/>
  <c r="I477" i="4"/>
  <c r="H477" i="4"/>
  <c r="G477" i="4"/>
  <c r="F477" i="4"/>
  <c r="E477" i="4"/>
  <c r="D477" i="4"/>
  <c r="S477" i="4" s="1"/>
  <c r="C477" i="4"/>
  <c r="B477" i="4"/>
  <c r="A477" i="4"/>
  <c r="T477" i="4" s="1"/>
  <c r="R476" i="4"/>
  <c r="Q476" i="4"/>
  <c r="P476" i="4"/>
  <c r="O476" i="4"/>
  <c r="N476" i="4"/>
  <c r="M476" i="4"/>
  <c r="L476" i="4"/>
  <c r="K476" i="4"/>
  <c r="J476" i="4"/>
  <c r="I476" i="4"/>
  <c r="H476" i="4"/>
  <c r="G476" i="4"/>
  <c r="F476" i="4"/>
  <c r="E476" i="4"/>
  <c r="D476" i="4"/>
  <c r="S476" i="4" s="1"/>
  <c r="C476" i="4"/>
  <c r="B476" i="4"/>
  <c r="A476" i="4"/>
  <c r="T476" i="4" s="1"/>
  <c r="R475" i="4"/>
  <c r="Q475" i="4"/>
  <c r="P475" i="4"/>
  <c r="O475" i="4"/>
  <c r="N475" i="4"/>
  <c r="M475" i="4"/>
  <c r="L475" i="4"/>
  <c r="K475" i="4"/>
  <c r="J475" i="4"/>
  <c r="I475" i="4"/>
  <c r="H475" i="4"/>
  <c r="G475" i="4"/>
  <c r="F475" i="4"/>
  <c r="E475" i="4"/>
  <c r="D475" i="4"/>
  <c r="S475" i="4" s="1"/>
  <c r="C475" i="4"/>
  <c r="B475" i="4"/>
  <c r="A475" i="4"/>
  <c r="T475" i="4" s="1"/>
  <c r="R474" i="4"/>
  <c r="Q474" i="4"/>
  <c r="P474" i="4"/>
  <c r="O474" i="4"/>
  <c r="N474" i="4"/>
  <c r="M474" i="4"/>
  <c r="L474" i="4"/>
  <c r="K474" i="4"/>
  <c r="J474" i="4"/>
  <c r="I474" i="4"/>
  <c r="H474" i="4"/>
  <c r="G474" i="4"/>
  <c r="F474" i="4"/>
  <c r="E474" i="4"/>
  <c r="D474" i="4"/>
  <c r="S474" i="4" s="1"/>
  <c r="C474" i="4"/>
  <c r="B474" i="4"/>
  <c r="A474" i="4"/>
  <c r="T474" i="4" s="1"/>
  <c r="R473" i="4"/>
  <c r="Q473" i="4"/>
  <c r="P473" i="4"/>
  <c r="O473" i="4"/>
  <c r="N473" i="4"/>
  <c r="M473" i="4"/>
  <c r="L473" i="4"/>
  <c r="K473" i="4"/>
  <c r="J473" i="4"/>
  <c r="I473" i="4"/>
  <c r="H473" i="4"/>
  <c r="G473" i="4"/>
  <c r="F473" i="4"/>
  <c r="E473" i="4"/>
  <c r="D473" i="4"/>
  <c r="S473" i="4" s="1"/>
  <c r="C473" i="4"/>
  <c r="B473" i="4"/>
  <c r="A473" i="4"/>
  <c r="T473" i="4" s="1"/>
  <c r="R472" i="4"/>
  <c r="Q472" i="4"/>
  <c r="P472" i="4"/>
  <c r="O472" i="4"/>
  <c r="N472" i="4"/>
  <c r="M472" i="4"/>
  <c r="L472" i="4"/>
  <c r="K472" i="4"/>
  <c r="J472" i="4"/>
  <c r="I472" i="4"/>
  <c r="H472" i="4"/>
  <c r="G472" i="4"/>
  <c r="F472" i="4"/>
  <c r="E472" i="4"/>
  <c r="D472" i="4"/>
  <c r="S472" i="4" s="1"/>
  <c r="C472" i="4"/>
  <c r="B472" i="4"/>
  <c r="A472" i="4"/>
  <c r="T472" i="4" s="1"/>
  <c r="R471" i="4"/>
  <c r="Q471" i="4"/>
  <c r="P471" i="4"/>
  <c r="O471" i="4"/>
  <c r="N471" i="4"/>
  <c r="M471" i="4"/>
  <c r="L471" i="4"/>
  <c r="K471" i="4"/>
  <c r="J471" i="4"/>
  <c r="I471" i="4"/>
  <c r="H471" i="4"/>
  <c r="G471" i="4"/>
  <c r="F471" i="4"/>
  <c r="E471" i="4"/>
  <c r="D471" i="4"/>
  <c r="S471" i="4" s="1"/>
  <c r="C471" i="4"/>
  <c r="B471" i="4"/>
  <c r="A471" i="4"/>
  <c r="T471" i="4" s="1"/>
  <c r="R470" i="4"/>
  <c r="Q470" i="4"/>
  <c r="P470" i="4"/>
  <c r="O470" i="4"/>
  <c r="N470" i="4"/>
  <c r="M470" i="4"/>
  <c r="L470" i="4"/>
  <c r="K470" i="4"/>
  <c r="J470" i="4"/>
  <c r="I470" i="4"/>
  <c r="H470" i="4"/>
  <c r="G470" i="4"/>
  <c r="F470" i="4"/>
  <c r="E470" i="4"/>
  <c r="D470" i="4"/>
  <c r="C470" i="4"/>
  <c r="B470" i="4"/>
  <c r="A470" i="4"/>
  <c r="T470" i="4" s="1"/>
  <c r="R469" i="4"/>
  <c r="Q469" i="4"/>
  <c r="P469" i="4"/>
  <c r="O469" i="4"/>
  <c r="N469" i="4"/>
  <c r="M469" i="4"/>
  <c r="L469" i="4"/>
  <c r="K469" i="4"/>
  <c r="J469" i="4"/>
  <c r="I469" i="4"/>
  <c r="H469" i="4"/>
  <c r="G469" i="4"/>
  <c r="F469" i="4"/>
  <c r="E469" i="4"/>
  <c r="D469" i="4"/>
  <c r="S469" i="4" s="1"/>
  <c r="C469" i="4"/>
  <c r="B469" i="4"/>
  <c r="A469" i="4"/>
  <c r="T469" i="4" s="1"/>
  <c r="R468" i="4"/>
  <c r="Q468" i="4"/>
  <c r="P468" i="4"/>
  <c r="O468" i="4"/>
  <c r="N468" i="4"/>
  <c r="M468" i="4"/>
  <c r="L468" i="4"/>
  <c r="K468" i="4"/>
  <c r="J468" i="4"/>
  <c r="I468" i="4"/>
  <c r="H468" i="4"/>
  <c r="G468" i="4"/>
  <c r="F468" i="4"/>
  <c r="E468" i="4"/>
  <c r="D468" i="4"/>
  <c r="S468" i="4" s="1"/>
  <c r="C468" i="4"/>
  <c r="B468" i="4"/>
  <c r="A468" i="4"/>
  <c r="T468" i="4" s="1"/>
  <c r="R467" i="4"/>
  <c r="Q467" i="4"/>
  <c r="P467" i="4"/>
  <c r="O467" i="4"/>
  <c r="N467" i="4"/>
  <c r="M467" i="4"/>
  <c r="L467" i="4"/>
  <c r="K467" i="4"/>
  <c r="J467" i="4"/>
  <c r="I467" i="4"/>
  <c r="H467" i="4"/>
  <c r="G467" i="4"/>
  <c r="F467" i="4"/>
  <c r="E467" i="4"/>
  <c r="D467" i="4"/>
  <c r="S467" i="4" s="1"/>
  <c r="C467" i="4"/>
  <c r="B467" i="4"/>
  <c r="A467" i="4"/>
  <c r="T467" i="4" s="1"/>
  <c r="R466" i="4"/>
  <c r="Q466" i="4"/>
  <c r="P466" i="4"/>
  <c r="O466" i="4"/>
  <c r="N466" i="4"/>
  <c r="M466" i="4"/>
  <c r="L466" i="4"/>
  <c r="K466" i="4"/>
  <c r="J466" i="4"/>
  <c r="I466" i="4"/>
  <c r="H466" i="4"/>
  <c r="G466" i="4"/>
  <c r="F466" i="4"/>
  <c r="E466" i="4"/>
  <c r="D466" i="4"/>
  <c r="S466" i="4" s="1"/>
  <c r="C466" i="4"/>
  <c r="B466" i="4"/>
  <c r="A466" i="4"/>
  <c r="T466" i="4" s="1"/>
  <c r="R465" i="4"/>
  <c r="Q465" i="4"/>
  <c r="P465" i="4"/>
  <c r="O465" i="4"/>
  <c r="N465" i="4"/>
  <c r="M465" i="4"/>
  <c r="L465" i="4"/>
  <c r="K465" i="4"/>
  <c r="J465" i="4"/>
  <c r="I465" i="4"/>
  <c r="H465" i="4"/>
  <c r="G465" i="4"/>
  <c r="F465" i="4"/>
  <c r="E465" i="4"/>
  <c r="D465" i="4"/>
  <c r="C465" i="4"/>
  <c r="B465" i="4"/>
  <c r="A465" i="4"/>
  <c r="T465" i="4" s="1"/>
  <c r="R464" i="4"/>
  <c r="Q464" i="4"/>
  <c r="P464" i="4"/>
  <c r="O464" i="4"/>
  <c r="N464" i="4"/>
  <c r="M464" i="4"/>
  <c r="L464" i="4"/>
  <c r="K464" i="4"/>
  <c r="J464" i="4"/>
  <c r="I464" i="4"/>
  <c r="H464" i="4"/>
  <c r="G464" i="4"/>
  <c r="F464" i="4"/>
  <c r="E464" i="4"/>
  <c r="D464" i="4"/>
  <c r="S464" i="4" s="1"/>
  <c r="C464" i="4"/>
  <c r="B464" i="4"/>
  <c r="A464" i="4"/>
  <c r="T464" i="4" s="1"/>
  <c r="R463" i="4"/>
  <c r="Q463" i="4"/>
  <c r="P463" i="4"/>
  <c r="O463" i="4"/>
  <c r="N463" i="4"/>
  <c r="M463" i="4"/>
  <c r="L463" i="4"/>
  <c r="K463" i="4"/>
  <c r="J463" i="4"/>
  <c r="I463" i="4"/>
  <c r="H463" i="4"/>
  <c r="G463" i="4"/>
  <c r="F463" i="4"/>
  <c r="E463" i="4"/>
  <c r="D463" i="4"/>
  <c r="S463" i="4" s="1"/>
  <c r="C463" i="4"/>
  <c r="B463" i="4"/>
  <c r="A463" i="4"/>
  <c r="T463" i="4" s="1"/>
  <c r="R462" i="4"/>
  <c r="Q462" i="4"/>
  <c r="P462" i="4"/>
  <c r="O462" i="4"/>
  <c r="N462" i="4"/>
  <c r="M462" i="4"/>
  <c r="L462" i="4"/>
  <c r="K462" i="4"/>
  <c r="J462" i="4"/>
  <c r="I462" i="4"/>
  <c r="H462" i="4"/>
  <c r="G462" i="4"/>
  <c r="F462" i="4"/>
  <c r="E462" i="4"/>
  <c r="D462" i="4"/>
  <c r="S462" i="4" s="1"/>
  <c r="C462" i="4"/>
  <c r="B462" i="4"/>
  <c r="A462" i="4"/>
  <c r="T462" i="4" s="1"/>
  <c r="R461" i="4"/>
  <c r="Q461" i="4"/>
  <c r="P461" i="4"/>
  <c r="O461" i="4"/>
  <c r="N461" i="4"/>
  <c r="M461" i="4"/>
  <c r="L461" i="4"/>
  <c r="K461" i="4"/>
  <c r="J461" i="4"/>
  <c r="I461" i="4"/>
  <c r="H461" i="4"/>
  <c r="G461" i="4"/>
  <c r="F461" i="4"/>
  <c r="E461" i="4"/>
  <c r="D461" i="4"/>
  <c r="S461" i="4" s="1"/>
  <c r="C461" i="4"/>
  <c r="B461" i="4"/>
  <c r="A461" i="4"/>
  <c r="T461" i="4" s="1"/>
  <c r="R460" i="4"/>
  <c r="Q460" i="4"/>
  <c r="P460" i="4"/>
  <c r="O460" i="4"/>
  <c r="N460" i="4"/>
  <c r="M460" i="4"/>
  <c r="L460" i="4"/>
  <c r="K460" i="4"/>
  <c r="J460" i="4"/>
  <c r="I460" i="4"/>
  <c r="H460" i="4"/>
  <c r="G460" i="4"/>
  <c r="F460" i="4"/>
  <c r="E460" i="4"/>
  <c r="D460" i="4"/>
  <c r="S460" i="4" s="1"/>
  <c r="C460" i="4"/>
  <c r="B460" i="4"/>
  <c r="A460" i="4"/>
  <c r="T460" i="4" s="1"/>
  <c r="R459" i="4"/>
  <c r="Q459" i="4"/>
  <c r="P459" i="4"/>
  <c r="O459" i="4"/>
  <c r="N459" i="4"/>
  <c r="M459" i="4"/>
  <c r="L459" i="4"/>
  <c r="K459" i="4"/>
  <c r="J459" i="4"/>
  <c r="I459" i="4"/>
  <c r="H459" i="4"/>
  <c r="G459" i="4"/>
  <c r="F459" i="4"/>
  <c r="E459" i="4"/>
  <c r="D459" i="4"/>
  <c r="S459" i="4" s="1"/>
  <c r="C459" i="4"/>
  <c r="B459" i="4"/>
  <c r="A459" i="4"/>
  <c r="T459" i="4" s="1"/>
  <c r="R458" i="4"/>
  <c r="Q458" i="4"/>
  <c r="P458" i="4"/>
  <c r="O458" i="4"/>
  <c r="N458" i="4"/>
  <c r="M458" i="4"/>
  <c r="L458" i="4"/>
  <c r="K458" i="4"/>
  <c r="J458" i="4"/>
  <c r="I458" i="4"/>
  <c r="H458" i="4"/>
  <c r="G458" i="4"/>
  <c r="F458" i="4"/>
  <c r="E458" i="4"/>
  <c r="D458" i="4"/>
  <c r="S458" i="4" s="1"/>
  <c r="C458" i="4"/>
  <c r="B458" i="4"/>
  <c r="A458" i="4"/>
  <c r="T458" i="4" s="1"/>
  <c r="R457" i="4"/>
  <c r="Q457" i="4"/>
  <c r="P457" i="4"/>
  <c r="O457" i="4"/>
  <c r="N457" i="4"/>
  <c r="M457" i="4"/>
  <c r="L457" i="4"/>
  <c r="K457" i="4"/>
  <c r="J457" i="4"/>
  <c r="I457" i="4"/>
  <c r="H457" i="4"/>
  <c r="G457" i="4"/>
  <c r="F457" i="4"/>
  <c r="E457" i="4"/>
  <c r="D457" i="4"/>
  <c r="S457" i="4" s="1"/>
  <c r="C457" i="4"/>
  <c r="B457" i="4"/>
  <c r="A457" i="4"/>
  <c r="T457" i="4" s="1"/>
  <c r="R456" i="4"/>
  <c r="Q456" i="4"/>
  <c r="P456" i="4"/>
  <c r="O456" i="4"/>
  <c r="N456" i="4"/>
  <c r="M456" i="4"/>
  <c r="L456" i="4"/>
  <c r="K456" i="4"/>
  <c r="J456" i="4"/>
  <c r="I456" i="4"/>
  <c r="H456" i="4"/>
  <c r="G456" i="4"/>
  <c r="F456" i="4"/>
  <c r="E456" i="4"/>
  <c r="D456" i="4"/>
  <c r="S456" i="4" s="1"/>
  <c r="C456" i="4"/>
  <c r="B456" i="4"/>
  <c r="A456" i="4"/>
  <c r="T456" i="4" s="1"/>
  <c r="R455" i="4"/>
  <c r="Q455" i="4"/>
  <c r="P455" i="4"/>
  <c r="O455" i="4"/>
  <c r="N455" i="4"/>
  <c r="M455" i="4"/>
  <c r="L455" i="4"/>
  <c r="K455" i="4"/>
  <c r="J455" i="4"/>
  <c r="I455" i="4"/>
  <c r="H455" i="4"/>
  <c r="G455" i="4"/>
  <c r="F455" i="4"/>
  <c r="E455" i="4"/>
  <c r="D455" i="4"/>
  <c r="S455" i="4" s="1"/>
  <c r="C455" i="4"/>
  <c r="B455" i="4"/>
  <c r="A455" i="4"/>
  <c r="T455" i="4" s="1"/>
  <c r="R454" i="4"/>
  <c r="Q454" i="4"/>
  <c r="P454" i="4"/>
  <c r="O454" i="4"/>
  <c r="N454" i="4"/>
  <c r="M454" i="4"/>
  <c r="L454" i="4"/>
  <c r="K454" i="4"/>
  <c r="J454" i="4"/>
  <c r="I454" i="4"/>
  <c r="H454" i="4"/>
  <c r="G454" i="4"/>
  <c r="F454" i="4"/>
  <c r="E454" i="4"/>
  <c r="D454" i="4"/>
  <c r="S454" i="4" s="1"/>
  <c r="C454" i="4"/>
  <c r="B454" i="4"/>
  <c r="A454" i="4"/>
  <c r="T454" i="4" s="1"/>
  <c r="R453" i="4"/>
  <c r="Q453" i="4"/>
  <c r="P453" i="4"/>
  <c r="O453" i="4"/>
  <c r="N453" i="4"/>
  <c r="M453" i="4"/>
  <c r="L453" i="4"/>
  <c r="K453" i="4"/>
  <c r="J453" i="4"/>
  <c r="I453" i="4"/>
  <c r="H453" i="4"/>
  <c r="G453" i="4"/>
  <c r="F453" i="4"/>
  <c r="E453" i="4"/>
  <c r="D453" i="4"/>
  <c r="S453" i="4" s="1"/>
  <c r="C453" i="4"/>
  <c r="B453" i="4"/>
  <c r="A453" i="4"/>
  <c r="T453" i="4" s="1"/>
  <c r="R452" i="4"/>
  <c r="Q452" i="4"/>
  <c r="P452" i="4"/>
  <c r="O452" i="4"/>
  <c r="N452" i="4"/>
  <c r="M452" i="4"/>
  <c r="L452" i="4"/>
  <c r="K452" i="4"/>
  <c r="J452" i="4"/>
  <c r="I452" i="4"/>
  <c r="H452" i="4"/>
  <c r="G452" i="4"/>
  <c r="F452" i="4"/>
  <c r="E452" i="4"/>
  <c r="D452" i="4"/>
  <c r="S452" i="4" s="1"/>
  <c r="C452" i="4"/>
  <c r="B452" i="4"/>
  <c r="A452" i="4"/>
  <c r="T452" i="4" s="1"/>
  <c r="R451" i="4"/>
  <c r="Q451" i="4"/>
  <c r="P451" i="4"/>
  <c r="O451" i="4"/>
  <c r="N451" i="4"/>
  <c r="M451" i="4"/>
  <c r="L451" i="4"/>
  <c r="K451" i="4"/>
  <c r="J451" i="4"/>
  <c r="I451" i="4"/>
  <c r="H451" i="4"/>
  <c r="G451" i="4"/>
  <c r="F451" i="4"/>
  <c r="E451" i="4"/>
  <c r="D451" i="4"/>
  <c r="S451" i="4" s="1"/>
  <c r="C451" i="4"/>
  <c r="B451" i="4"/>
  <c r="A451" i="4"/>
  <c r="T451" i="4" s="1"/>
  <c r="R450" i="4"/>
  <c r="Q450" i="4"/>
  <c r="P450" i="4"/>
  <c r="O450" i="4"/>
  <c r="N450" i="4"/>
  <c r="M450" i="4"/>
  <c r="L450" i="4"/>
  <c r="K450" i="4"/>
  <c r="J450" i="4"/>
  <c r="I450" i="4"/>
  <c r="H450" i="4"/>
  <c r="G450" i="4"/>
  <c r="F450" i="4"/>
  <c r="E450" i="4"/>
  <c r="D450" i="4"/>
  <c r="S450" i="4" s="1"/>
  <c r="C450" i="4"/>
  <c r="B450" i="4"/>
  <c r="A450" i="4"/>
  <c r="T450" i="4" s="1"/>
  <c r="R449" i="4"/>
  <c r="Q449" i="4"/>
  <c r="P449" i="4"/>
  <c r="O449" i="4"/>
  <c r="N449" i="4"/>
  <c r="M449" i="4"/>
  <c r="L449" i="4"/>
  <c r="K449" i="4"/>
  <c r="J449" i="4"/>
  <c r="I449" i="4"/>
  <c r="H449" i="4"/>
  <c r="G449" i="4"/>
  <c r="F449" i="4"/>
  <c r="E449" i="4"/>
  <c r="D449" i="4"/>
  <c r="C449" i="4"/>
  <c r="B449" i="4"/>
  <c r="A449" i="4"/>
  <c r="T449" i="4" s="1"/>
  <c r="R448" i="4"/>
  <c r="Q448" i="4"/>
  <c r="P448" i="4"/>
  <c r="O448" i="4"/>
  <c r="N448" i="4"/>
  <c r="M448" i="4"/>
  <c r="L448" i="4"/>
  <c r="K448" i="4"/>
  <c r="J448" i="4"/>
  <c r="I448" i="4"/>
  <c r="H448" i="4"/>
  <c r="G448" i="4"/>
  <c r="F448" i="4"/>
  <c r="E448" i="4"/>
  <c r="D448" i="4"/>
  <c r="S448" i="4" s="1"/>
  <c r="C448" i="4"/>
  <c r="B448" i="4"/>
  <c r="A448" i="4"/>
  <c r="T448" i="4" s="1"/>
  <c r="R447" i="4"/>
  <c r="Q447" i="4"/>
  <c r="P447" i="4"/>
  <c r="O447" i="4"/>
  <c r="N447" i="4"/>
  <c r="M447" i="4"/>
  <c r="L447" i="4"/>
  <c r="K447" i="4"/>
  <c r="J447" i="4"/>
  <c r="I447" i="4"/>
  <c r="H447" i="4"/>
  <c r="G447" i="4"/>
  <c r="F447" i="4"/>
  <c r="E447" i="4"/>
  <c r="D447" i="4"/>
  <c r="S447" i="4" s="1"/>
  <c r="C447" i="4"/>
  <c r="B447" i="4"/>
  <c r="A447" i="4"/>
  <c r="T447" i="4" s="1"/>
  <c r="R446" i="4"/>
  <c r="Q446" i="4"/>
  <c r="P446" i="4"/>
  <c r="O446" i="4"/>
  <c r="N446" i="4"/>
  <c r="M446" i="4"/>
  <c r="L446" i="4"/>
  <c r="K446" i="4"/>
  <c r="J446" i="4"/>
  <c r="I446" i="4"/>
  <c r="H446" i="4"/>
  <c r="G446" i="4"/>
  <c r="F446" i="4"/>
  <c r="E446" i="4"/>
  <c r="D446" i="4"/>
  <c r="S446" i="4" s="1"/>
  <c r="C446" i="4"/>
  <c r="B446" i="4"/>
  <c r="A446" i="4"/>
  <c r="T446" i="4" s="1"/>
  <c r="R445" i="4"/>
  <c r="Q445" i="4"/>
  <c r="P445" i="4"/>
  <c r="O445" i="4"/>
  <c r="N445" i="4"/>
  <c r="M445" i="4"/>
  <c r="L445" i="4"/>
  <c r="K445" i="4"/>
  <c r="J445" i="4"/>
  <c r="I445" i="4"/>
  <c r="H445" i="4"/>
  <c r="G445" i="4"/>
  <c r="F445" i="4"/>
  <c r="E445" i="4"/>
  <c r="D445" i="4"/>
  <c r="S445" i="4" s="1"/>
  <c r="C445" i="4"/>
  <c r="B445" i="4"/>
  <c r="A445" i="4"/>
  <c r="T445" i="4" s="1"/>
  <c r="R444" i="4"/>
  <c r="Q444" i="4"/>
  <c r="P444" i="4"/>
  <c r="O444" i="4"/>
  <c r="N444" i="4"/>
  <c r="M444" i="4"/>
  <c r="L444" i="4"/>
  <c r="K444" i="4"/>
  <c r="J444" i="4"/>
  <c r="I444" i="4"/>
  <c r="H444" i="4"/>
  <c r="G444" i="4"/>
  <c r="F444" i="4"/>
  <c r="E444" i="4"/>
  <c r="D444" i="4"/>
  <c r="S444" i="4" s="1"/>
  <c r="C444" i="4"/>
  <c r="B444" i="4"/>
  <c r="A444" i="4"/>
  <c r="T444" i="4" s="1"/>
  <c r="R443" i="4"/>
  <c r="Q443" i="4"/>
  <c r="P443" i="4"/>
  <c r="O443" i="4"/>
  <c r="N443" i="4"/>
  <c r="M443" i="4"/>
  <c r="L443" i="4"/>
  <c r="K443" i="4"/>
  <c r="J443" i="4"/>
  <c r="I443" i="4"/>
  <c r="H443" i="4"/>
  <c r="G443" i="4"/>
  <c r="F443" i="4"/>
  <c r="E443" i="4"/>
  <c r="D443" i="4"/>
  <c r="S443" i="4" s="1"/>
  <c r="C443" i="4"/>
  <c r="B443" i="4"/>
  <c r="A443" i="4"/>
  <c r="T443" i="4" s="1"/>
  <c r="R442" i="4"/>
  <c r="Q442" i="4"/>
  <c r="P442" i="4"/>
  <c r="O442" i="4"/>
  <c r="N442" i="4"/>
  <c r="M442" i="4"/>
  <c r="L442" i="4"/>
  <c r="K442" i="4"/>
  <c r="J442" i="4"/>
  <c r="I442" i="4"/>
  <c r="H442" i="4"/>
  <c r="G442" i="4"/>
  <c r="F442" i="4"/>
  <c r="E442" i="4"/>
  <c r="D442" i="4"/>
  <c r="S442" i="4" s="1"/>
  <c r="C442" i="4"/>
  <c r="B442" i="4"/>
  <c r="A442" i="4"/>
  <c r="T442" i="4" s="1"/>
  <c r="R441" i="4"/>
  <c r="Q441" i="4"/>
  <c r="P441" i="4"/>
  <c r="O441" i="4"/>
  <c r="N441" i="4"/>
  <c r="M441" i="4"/>
  <c r="L441" i="4"/>
  <c r="K441" i="4"/>
  <c r="J441" i="4"/>
  <c r="I441" i="4"/>
  <c r="H441" i="4"/>
  <c r="G441" i="4"/>
  <c r="F441" i="4"/>
  <c r="E441" i="4"/>
  <c r="D441" i="4"/>
  <c r="S441" i="4" s="1"/>
  <c r="C441" i="4"/>
  <c r="B441" i="4"/>
  <c r="A441" i="4"/>
  <c r="T441" i="4" s="1"/>
  <c r="R440" i="4"/>
  <c r="Q440" i="4"/>
  <c r="P440" i="4"/>
  <c r="O440" i="4"/>
  <c r="N440" i="4"/>
  <c r="M440" i="4"/>
  <c r="L440" i="4"/>
  <c r="K440" i="4"/>
  <c r="J440" i="4"/>
  <c r="I440" i="4"/>
  <c r="H440" i="4"/>
  <c r="G440" i="4"/>
  <c r="F440" i="4"/>
  <c r="E440" i="4"/>
  <c r="D440" i="4"/>
  <c r="S440" i="4" s="1"/>
  <c r="C440" i="4"/>
  <c r="B440" i="4"/>
  <c r="A440" i="4"/>
  <c r="T440" i="4" s="1"/>
  <c r="R439" i="4"/>
  <c r="Q439" i="4"/>
  <c r="P439" i="4"/>
  <c r="O439" i="4"/>
  <c r="N439" i="4"/>
  <c r="M439" i="4"/>
  <c r="L439" i="4"/>
  <c r="K439" i="4"/>
  <c r="J439" i="4"/>
  <c r="I439" i="4"/>
  <c r="H439" i="4"/>
  <c r="G439" i="4"/>
  <c r="F439" i="4"/>
  <c r="E439" i="4"/>
  <c r="D439" i="4"/>
  <c r="S439" i="4" s="1"/>
  <c r="C439" i="4"/>
  <c r="B439" i="4"/>
  <c r="A439" i="4"/>
  <c r="T439" i="4" s="1"/>
  <c r="R438" i="4"/>
  <c r="Q438" i="4"/>
  <c r="P438" i="4"/>
  <c r="O438" i="4"/>
  <c r="N438" i="4"/>
  <c r="M438" i="4"/>
  <c r="L438" i="4"/>
  <c r="K438" i="4"/>
  <c r="J438" i="4"/>
  <c r="I438" i="4"/>
  <c r="H438" i="4"/>
  <c r="G438" i="4"/>
  <c r="F438" i="4"/>
  <c r="E438" i="4"/>
  <c r="D438" i="4"/>
  <c r="S438" i="4" s="1"/>
  <c r="C438" i="4"/>
  <c r="B438" i="4"/>
  <c r="A438" i="4"/>
  <c r="T438" i="4" s="1"/>
  <c r="R437" i="4"/>
  <c r="Q437" i="4"/>
  <c r="P437" i="4"/>
  <c r="O437" i="4"/>
  <c r="N437" i="4"/>
  <c r="M437" i="4"/>
  <c r="L437" i="4"/>
  <c r="K437" i="4"/>
  <c r="J437" i="4"/>
  <c r="I437" i="4"/>
  <c r="H437" i="4"/>
  <c r="G437" i="4"/>
  <c r="F437" i="4"/>
  <c r="E437" i="4"/>
  <c r="D437" i="4"/>
  <c r="S437" i="4" s="1"/>
  <c r="C437" i="4"/>
  <c r="B437" i="4"/>
  <c r="A437" i="4"/>
  <c r="T437" i="4" s="1"/>
  <c r="R436" i="4"/>
  <c r="Q436" i="4"/>
  <c r="P436" i="4"/>
  <c r="O436" i="4"/>
  <c r="N436" i="4"/>
  <c r="M436" i="4"/>
  <c r="L436" i="4"/>
  <c r="K436" i="4"/>
  <c r="J436" i="4"/>
  <c r="I436" i="4"/>
  <c r="H436" i="4"/>
  <c r="G436" i="4"/>
  <c r="F436" i="4"/>
  <c r="E436" i="4"/>
  <c r="D436" i="4"/>
  <c r="S436" i="4" s="1"/>
  <c r="C436" i="4"/>
  <c r="B436" i="4"/>
  <c r="A436" i="4"/>
  <c r="T436" i="4" s="1"/>
  <c r="R435" i="4"/>
  <c r="Q435" i="4"/>
  <c r="P435" i="4"/>
  <c r="O435" i="4"/>
  <c r="N435" i="4"/>
  <c r="M435" i="4"/>
  <c r="L435" i="4"/>
  <c r="K435" i="4"/>
  <c r="J435" i="4"/>
  <c r="I435" i="4"/>
  <c r="H435" i="4"/>
  <c r="G435" i="4"/>
  <c r="F435" i="4"/>
  <c r="E435" i="4"/>
  <c r="D435" i="4"/>
  <c r="S435" i="4" s="1"/>
  <c r="C435" i="4"/>
  <c r="B435" i="4"/>
  <c r="A435" i="4"/>
  <c r="T435" i="4" s="1"/>
  <c r="R434" i="4"/>
  <c r="Q434" i="4"/>
  <c r="P434" i="4"/>
  <c r="O434" i="4"/>
  <c r="N434" i="4"/>
  <c r="M434" i="4"/>
  <c r="L434" i="4"/>
  <c r="K434" i="4"/>
  <c r="J434" i="4"/>
  <c r="I434" i="4"/>
  <c r="H434" i="4"/>
  <c r="G434" i="4"/>
  <c r="F434" i="4"/>
  <c r="E434" i="4"/>
  <c r="D434" i="4"/>
  <c r="S434" i="4" s="1"/>
  <c r="C434" i="4"/>
  <c r="B434" i="4"/>
  <c r="A434" i="4"/>
  <c r="T434" i="4" s="1"/>
  <c r="R433" i="4"/>
  <c r="Q433" i="4"/>
  <c r="P433" i="4"/>
  <c r="O433" i="4"/>
  <c r="N433" i="4"/>
  <c r="M433" i="4"/>
  <c r="L433" i="4"/>
  <c r="K433" i="4"/>
  <c r="J433" i="4"/>
  <c r="I433" i="4"/>
  <c r="H433" i="4"/>
  <c r="G433" i="4"/>
  <c r="F433" i="4"/>
  <c r="E433" i="4"/>
  <c r="D433" i="4"/>
  <c r="S433" i="4" s="1"/>
  <c r="C433" i="4"/>
  <c r="B433" i="4"/>
  <c r="A433" i="4"/>
  <c r="T433" i="4" s="1"/>
  <c r="R432" i="4"/>
  <c r="Q432" i="4"/>
  <c r="P432" i="4"/>
  <c r="O432" i="4"/>
  <c r="N432" i="4"/>
  <c r="M432" i="4"/>
  <c r="L432" i="4"/>
  <c r="K432" i="4"/>
  <c r="J432" i="4"/>
  <c r="I432" i="4"/>
  <c r="H432" i="4"/>
  <c r="G432" i="4"/>
  <c r="F432" i="4"/>
  <c r="E432" i="4"/>
  <c r="D432" i="4"/>
  <c r="S432" i="4" s="1"/>
  <c r="C432" i="4"/>
  <c r="B432" i="4"/>
  <c r="A432" i="4"/>
  <c r="T432" i="4" s="1"/>
  <c r="R431" i="4"/>
  <c r="Q431" i="4"/>
  <c r="P431" i="4"/>
  <c r="O431" i="4"/>
  <c r="N431" i="4"/>
  <c r="M431" i="4"/>
  <c r="L431" i="4"/>
  <c r="K431" i="4"/>
  <c r="J431" i="4"/>
  <c r="I431" i="4"/>
  <c r="H431" i="4"/>
  <c r="G431" i="4"/>
  <c r="F431" i="4"/>
  <c r="E431" i="4"/>
  <c r="D431" i="4"/>
  <c r="S431" i="4" s="1"/>
  <c r="C431" i="4"/>
  <c r="B431" i="4"/>
  <c r="A431" i="4"/>
  <c r="T431" i="4" s="1"/>
  <c r="R430" i="4"/>
  <c r="Q430" i="4"/>
  <c r="P430" i="4"/>
  <c r="O430" i="4"/>
  <c r="N430" i="4"/>
  <c r="M430" i="4"/>
  <c r="L430" i="4"/>
  <c r="K430" i="4"/>
  <c r="J430" i="4"/>
  <c r="I430" i="4"/>
  <c r="H430" i="4"/>
  <c r="G430" i="4"/>
  <c r="F430" i="4"/>
  <c r="E430" i="4"/>
  <c r="D430" i="4"/>
  <c r="S430" i="4" s="1"/>
  <c r="C430" i="4"/>
  <c r="B430" i="4"/>
  <c r="A430" i="4"/>
  <c r="T430" i="4" s="1"/>
  <c r="R429" i="4"/>
  <c r="Q429" i="4"/>
  <c r="P429" i="4"/>
  <c r="O429" i="4"/>
  <c r="N429" i="4"/>
  <c r="M429" i="4"/>
  <c r="L429" i="4"/>
  <c r="K429" i="4"/>
  <c r="J429" i="4"/>
  <c r="I429" i="4"/>
  <c r="H429" i="4"/>
  <c r="G429" i="4"/>
  <c r="F429" i="4"/>
  <c r="E429" i="4"/>
  <c r="D429" i="4"/>
  <c r="S429" i="4" s="1"/>
  <c r="C429" i="4"/>
  <c r="B429" i="4"/>
  <c r="A429" i="4"/>
  <c r="T429" i="4" s="1"/>
  <c r="R428" i="4"/>
  <c r="Q428" i="4"/>
  <c r="P428" i="4"/>
  <c r="O428" i="4"/>
  <c r="N428" i="4"/>
  <c r="M428" i="4"/>
  <c r="L428" i="4"/>
  <c r="K428" i="4"/>
  <c r="J428" i="4"/>
  <c r="I428" i="4"/>
  <c r="H428" i="4"/>
  <c r="G428" i="4"/>
  <c r="F428" i="4"/>
  <c r="E428" i="4"/>
  <c r="D428" i="4"/>
  <c r="S428" i="4" s="1"/>
  <c r="C428" i="4"/>
  <c r="B428" i="4"/>
  <c r="A428" i="4"/>
  <c r="T428" i="4" s="1"/>
  <c r="R427" i="4"/>
  <c r="Q427" i="4"/>
  <c r="P427" i="4"/>
  <c r="O427" i="4"/>
  <c r="N427" i="4"/>
  <c r="M427" i="4"/>
  <c r="L427" i="4"/>
  <c r="K427" i="4"/>
  <c r="J427" i="4"/>
  <c r="I427" i="4"/>
  <c r="H427" i="4"/>
  <c r="G427" i="4"/>
  <c r="F427" i="4"/>
  <c r="E427" i="4"/>
  <c r="D427" i="4"/>
  <c r="S427" i="4" s="1"/>
  <c r="C427" i="4"/>
  <c r="B427" i="4"/>
  <c r="A427" i="4"/>
  <c r="T427" i="4" s="1"/>
  <c r="R426" i="4"/>
  <c r="Q426" i="4"/>
  <c r="P426" i="4"/>
  <c r="O426" i="4"/>
  <c r="N426" i="4"/>
  <c r="M426" i="4"/>
  <c r="L426" i="4"/>
  <c r="K426" i="4"/>
  <c r="J426" i="4"/>
  <c r="I426" i="4"/>
  <c r="H426" i="4"/>
  <c r="G426" i="4"/>
  <c r="F426" i="4"/>
  <c r="E426" i="4"/>
  <c r="D426" i="4"/>
  <c r="S426" i="4" s="1"/>
  <c r="C426" i="4"/>
  <c r="B426" i="4"/>
  <c r="A426" i="4"/>
  <c r="T426" i="4" s="1"/>
  <c r="R425" i="4"/>
  <c r="Q425" i="4"/>
  <c r="P425" i="4"/>
  <c r="O425" i="4"/>
  <c r="N425" i="4"/>
  <c r="M425" i="4"/>
  <c r="L425" i="4"/>
  <c r="K425" i="4"/>
  <c r="J425" i="4"/>
  <c r="I425" i="4"/>
  <c r="H425" i="4"/>
  <c r="G425" i="4"/>
  <c r="F425" i="4"/>
  <c r="E425" i="4"/>
  <c r="D425" i="4"/>
  <c r="S425" i="4" s="1"/>
  <c r="C425" i="4"/>
  <c r="B425" i="4"/>
  <c r="A425" i="4"/>
  <c r="T425" i="4" s="1"/>
  <c r="R424" i="4"/>
  <c r="Q424" i="4"/>
  <c r="P424" i="4"/>
  <c r="O424" i="4"/>
  <c r="N424" i="4"/>
  <c r="M424" i="4"/>
  <c r="L424" i="4"/>
  <c r="K424" i="4"/>
  <c r="J424" i="4"/>
  <c r="I424" i="4"/>
  <c r="H424" i="4"/>
  <c r="G424" i="4"/>
  <c r="F424" i="4"/>
  <c r="E424" i="4"/>
  <c r="D424" i="4"/>
  <c r="S424" i="4" s="1"/>
  <c r="C424" i="4"/>
  <c r="B424" i="4"/>
  <c r="A424" i="4"/>
  <c r="T424" i="4" s="1"/>
  <c r="R423" i="4"/>
  <c r="Q423" i="4"/>
  <c r="P423" i="4"/>
  <c r="O423" i="4"/>
  <c r="N423" i="4"/>
  <c r="M423" i="4"/>
  <c r="L423" i="4"/>
  <c r="K423" i="4"/>
  <c r="J423" i="4"/>
  <c r="I423" i="4"/>
  <c r="H423" i="4"/>
  <c r="G423" i="4"/>
  <c r="F423" i="4"/>
  <c r="E423" i="4"/>
  <c r="D423" i="4"/>
  <c r="C423" i="4"/>
  <c r="B423" i="4"/>
  <c r="A423" i="4"/>
  <c r="T423" i="4" s="1"/>
  <c r="R422" i="4"/>
  <c r="Q422" i="4"/>
  <c r="P422" i="4"/>
  <c r="O422" i="4"/>
  <c r="N422" i="4"/>
  <c r="M422" i="4"/>
  <c r="L422" i="4"/>
  <c r="K422" i="4"/>
  <c r="J422" i="4"/>
  <c r="I422" i="4"/>
  <c r="H422" i="4"/>
  <c r="G422" i="4"/>
  <c r="F422" i="4"/>
  <c r="E422" i="4"/>
  <c r="D422" i="4"/>
  <c r="S422" i="4" s="1"/>
  <c r="C422" i="4"/>
  <c r="B422" i="4"/>
  <c r="A422" i="4"/>
  <c r="T422" i="4" s="1"/>
  <c r="R421" i="4"/>
  <c r="Q421" i="4"/>
  <c r="P421" i="4"/>
  <c r="O421" i="4"/>
  <c r="N421" i="4"/>
  <c r="M421" i="4"/>
  <c r="L421" i="4"/>
  <c r="K421" i="4"/>
  <c r="J421" i="4"/>
  <c r="I421" i="4"/>
  <c r="H421" i="4"/>
  <c r="G421" i="4"/>
  <c r="F421" i="4"/>
  <c r="E421" i="4"/>
  <c r="D421" i="4"/>
  <c r="S421" i="4" s="1"/>
  <c r="C421" i="4"/>
  <c r="B421" i="4"/>
  <c r="A421" i="4"/>
  <c r="T421" i="4" s="1"/>
  <c r="R420" i="4"/>
  <c r="Q420" i="4"/>
  <c r="P420" i="4"/>
  <c r="O420" i="4"/>
  <c r="N420" i="4"/>
  <c r="M420" i="4"/>
  <c r="L420" i="4"/>
  <c r="K420" i="4"/>
  <c r="J420" i="4"/>
  <c r="I420" i="4"/>
  <c r="H420" i="4"/>
  <c r="G420" i="4"/>
  <c r="F420" i="4"/>
  <c r="E420" i="4"/>
  <c r="D420" i="4"/>
  <c r="S420" i="4" s="1"/>
  <c r="C420" i="4"/>
  <c r="B420" i="4"/>
  <c r="A420" i="4"/>
  <c r="T420" i="4" s="1"/>
  <c r="R419" i="4"/>
  <c r="Q419" i="4"/>
  <c r="P419" i="4"/>
  <c r="O419" i="4"/>
  <c r="N419" i="4"/>
  <c r="M419" i="4"/>
  <c r="L419" i="4"/>
  <c r="K419" i="4"/>
  <c r="J419" i="4"/>
  <c r="I419" i="4"/>
  <c r="H419" i="4"/>
  <c r="G419" i="4"/>
  <c r="F419" i="4"/>
  <c r="E419" i="4"/>
  <c r="D419" i="4"/>
  <c r="S419" i="4" s="1"/>
  <c r="C419" i="4"/>
  <c r="B419" i="4"/>
  <c r="A419" i="4"/>
  <c r="T419" i="4" s="1"/>
  <c r="R418" i="4"/>
  <c r="Q418" i="4"/>
  <c r="P418" i="4"/>
  <c r="O418" i="4"/>
  <c r="N418" i="4"/>
  <c r="M418" i="4"/>
  <c r="L418" i="4"/>
  <c r="K418" i="4"/>
  <c r="J418" i="4"/>
  <c r="I418" i="4"/>
  <c r="H418" i="4"/>
  <c r="G418" i="4"/>
  <c r="F418" i="4"/>
  <c r="E418" i="4"/>
  <c r="D418" i="4"/>
  <c r="S418" i="4" s="1"/>
  <c r="C418" i="4"/>
  <c r="B418" i="4"/>
  <c r="A418" i="4"/>
  <c r="T418" i="4" s="1"/>
  <c r="R417" i="4"/>
  <c r="Q417" i="4"/>
  <c r="P417" i="4"/>
  <c r="O417" i="4"/>
  <c r="N417" i="4"/>
  <c r="M417" i="4"/>
  <c r="L417" i="4"/>
  <c r="K417" i="4"/>
  <c r="J417" i="4"/>
  <c r="I417" i="4"/>
  <c r="H417" i="4"/>
  <c r="G417" i="4"/>
  <c r="F417" i="4"/>
  <c r="E417" i="4"/>
  <c r="D417" i="4"/>
  <c r="S417" i="4" s="1"/>
  <c r="C417" i="4"/>
  <c r="B417" i="4"/>
  <c r="A417" i="4"/>
  <c r="T417" i="4" s="1"/>
  <c r="R416" i="4"/>
  <c r="Q416" i="4"/>
  <c r="P416" i="4"/>
  <c r="O416" i="4"/>
  <c r="N416" i="4"/>
  <c r="M416" i="4"/>
  <c r="L416" i="4"/>
  <c r="K416" i="4"/>
  <c r="J416" i="4"/>
  <c r="I416" i="4"/>
  <c r="H416" i="4"/>
  <c r="G416" i="4"/>
  <c r="F416" i="4"/>
  <c r="E416" i="4"/>
  <c r="D416" i="4"/>
  <c r="S416" i="4" s="1"/>
  <c r="C416" i="4"/>
  <c r="B416" i="4"/>
  <c r="A416" i="4"/>
  <c r="T416" i="4" s="1"/>
  <c r="R415" i="4"/>
  <c r="Q415" i="4"/>
  <c r="P415" i="4"/>
  <c r="O415" i="4"/>
  <c r="N415" i="4"/>
  <c r="M415" i="4"/>
  <c r="L415" i="4"/>
  <c r="K415" i="4"/>
  <c r="J415" i="4"/>
  <c r="I415" i="4"/>
  <c r="H415" i="4"/>
  <c r="G415" i="4"/>
  <c r="F415" i="4"/>
  <c r="E415" i="4"/>
  <c r="D415" i="4"/>
  <c r="S415" i="4" s="1"/>
  <c r="C415" i="4"/>
  <c r="B415" i="4"/>
  <c r="A415" i="4"/>
  <c r="T415" i="4" s="1"/>
  <c r="R414" i="4"/>
  <c r="Q414" i="4"/>
  <c r="P414" i="4"/>
  <c r="O414" i="4"/>
  <c r="N414" i="4"/>
  <c r="M414" i="4"/>
  <c r="L414" i="4"/>
  <c r="K414" i="4"/>
  <c r="J414" i="4"/>
  <c r="I414" i="4"/>
  <c r="H414" i="4"/>
  <c r="G414" i="4"/>
  <c r="F414" i="4"/>
  <c r="E414" i="4"/>
  <c r="D414" i="4"/>
  <c r="S414" i="4" s="1"/>
  <c r="C414" i="4"/>
  <c r="B414" i="4"/>
  <c r="A414" i="4"/>
  <c r="T414" i="4" s="1"/>
  <c r="R413" i="4"/>
  <c r="Q413" i="4"/>
  <c r="P413" i="4"/>
  <c r="O413" i="4"/>
  <c r="N413" i="4"/>
  <c r="M413" i="4"/>
  <c r="L413" i="4"/>
  <c r="K413" i="4"/>
  <c r="J413" i="4"/>
  <c r="I413" i="4"/>
  <c r="H413" i="4"/>
  <c r="G413" i="4"/>
  <c r="F413" i="4"/>
  <c r="E413" i="4"/>
  <c r="D413" i="4"/>
  <c r="S413" i="4" s="1"/>
  <c r="C413" i="4"/>
  <c r="B413" i="4"/>
  <c r="A413" i="4"/>
  <c r="T413" i="4" s="1"/>
  <c r="R412" i="4"/>
  <c r="Q412" i="4"/>
  <c r="P412" i="4"/>
  <c r="O412" i="4"/>
  <c r="N412" i="4"/>
  <c r="M412" i="4"/>
  <c r="L412" i="4"/>
  <c r="K412" i="4"/>
  <c r="J412" i="4"/>
  <c r="I412" i="4"/>
  <c r="H412" i="4"/>
  <c r="G412" i="4"/>
  <c r="F412" i="4"/>
  <c r="E412" i="4"/>
  <c r="D412" i="4"/>
  <c r="S412" i="4" s="1"/>
  <c r="C412" i="4"/>
  <c r="B412" i="4"/>
  <c r="A412" i="4"/>
  <c r="T412" i="4" s="1"/>
  <c r="R411" i="4"/>
  <c r="Q411" i="4"/>
  <c r="P411" i="4"/>
  <c r="O411" i="4"/>
  <c r="N411" i="4"/>
  <c r="M411" i="4"/>
  <c r="L411" i="4"/>
  <c r="K411" i="4"/>
  <c r="J411" i="4"/>
  <c r="I411" i="4"/>
  <c r="H411" i="4"/>
  <c r="G411" i="4"/>
  <c r="F411" i="4"/>
  <c r="E411" i="4"/>
  <c r="D411" i="4"/>
  <c r="S411" i="4" s="1"/>
  <c r="C411" i="4"/>
  <c r="B411" i="4"/>
  <c r="A411" i="4"/>
  <c r="T411" i="4" s="1"/>
  <c r="R410" i="4"/>
  <c r="Q410" i="4"/>
  <c r="P410" i="4"/>
  <c r="O410" i="4"/>
  <c r="N410" i="4"/>
  <c r="M410" i="4"/>
  <c r="L410" i="4"/>
  <c r="K410" i="4"/>
  <c r="J410" i="4"/>
  <c r="I410" i="4"/>
  <c r="H410" i="4"/>
  <c r="G410" i="4"/>
  <c r="F410" i="4"/>
  <c r="E410" i="4"/>
  <c r="D410" i="4"/>
  <c r="S410" i="4" s="1"/>
  <c r="C410" i="4"/>
  <c r="B410" i="4"/>
  <c r="A410" i="4"/>
  <c r="T410" i="4" s="1"/>
  <c r="R409" i="4"/>
  <c r="Q409" i="4"/>
  <c r="P409" i="4"/>
  <c r="O409" i="4"/>
  <c r="N409" i="4"/>
  <c r="M409" i="4"/>
  <c r="L409" i="4"/>
  <c r="K409" i="4"/>
  <c r="J409" i="4"/>
  <c r="I409" i="4"/>
  <c r="H409" i="4"/>
  <c r="G409" i="4"/>
  <c r="F409" i="4"/>
  <c r="E409" i="4"/>
  <c r="D409" i="4"/>
  <c r="S409" i="4" s="1"/>
  <c r="C409" i="4"/>
  <c r="B409" i="4"/>
  <c r="A409" i="4"/>
  <c r="T409" i="4" s="1"/>
  <c r="R408" i="4"/>
  <c r="Q408" i="4"/>
  <c r="P408" i="4"/>
  <c r="O408" i="4"/>
  <c r="N408" i="4"/>
  <c r="M408" i="4"/>
  <c r="L408" i="4"/>
  <c r="K408" i="4"/>
  <c r="J408" i="4"/>
  <c r="I408" i="4"/>
  <c r="H408" i="4"/>
  <c r="G408" i="4"/>
  <c r="F408" i="4"/>
  <c r="E408" i="4"/>
  <c r="D408" i="4"/>
  <c r="C408" i="4"/>
  <c r="B408" i="4"/>
  <c r="A408" i="4"/>
  <c r="T408" i="4" s="1"/>
  <c r="R407" i="4"/>
  <c r="Q407" i="4"/>
  <c r="P407" i="4"/>
  <c r="O407" i="4"/>
  <c r="N407" i="4"/>
  <c r="M407" i="4"/>
  <c r="L407" i="4"/>
  <c r="K407" i="4"/>
  <c r="J407" i="4"/>
  <c r="I407" i="4"/>
  <c r="H407" i="4"/>
  <c r="G407" i="4"/>
  <c r="F407" i="4"/>
  <c r="E407" i="4"/>
  <c r="D407" i="4"/>
  <c r="S407" i="4" s="1"/>
  <c r="C407" i="4"/>
  <c r="B407" i="4"/>
  <c r="A407" i="4"/>
  <c r="T407" i="4" s="1"/>
  <c r="R406" i="4"/>
  <c r="Q406" i="4"/>
  <c r="P406" i="4"/>
  <c r="O406" i="4"/>
  <c r="N406" i="4"/>
  <c r="M406" i="4"/>
  <c r="L406" i="4"/>
  <c r="K406" i="4"/>
  <c r="J406" i="4"/>
  <c r="I406" i="4"/>
  <c r="H406" i="4"/>
  <c r="G406" i="4"/>
  <c r="F406" i="4"/>
  <c r="E406" i="4"/>
  <c r="D406" i="4"/>
  <c r="S406" i="4" s="1"/>
  <c r="C406" i="4"/>
  <c r="B406" i="4"/>
  <c r="A406" i="4"/>
  <c r="T406" i="4" s="1"/>
  <c r="R405" i="4"/>
  <c r="Q405" i="4"/>
  <c r="P405" i="4"/>
  <c r="O405" i="4"/>
  <c r="N405" i="4"/>
  <c r="M405" i="4"/>
  <c r="L405" i="4"/>
  <c r="K405" i="4"/>
  <c r="J405" i="4"/>
  <c r="I405" i="4"/>
  <c r="H405" i="4"/>
  <c r="G405" i="4"/>
  <c r="F405" i="4"/>
  <c r="E405" i="4"/>
  <c r="D405" i="4"/>
  <c r="S405" i="4" s="1"/>
  <c r="C405" i="4"/>
  <c r="B405" i="4"/>
  <c r="A405" i="4"/>
  <c r="T405" i="4" s="1"/>
  <c r="R404" i="4"/>
  <c r="Q404" i="4"/>
  <c r="P404" i="4"/>
  <c r="O404" i="4"/>
  <c r="N404" i="4"/>
  <c r="M404" i="4"/>
  <c r="L404" i="4"/>
  <c r="K404" i="4"/>
  <c r="J404" i="4"/>
  <c r="I404" i="4"/>
  <c r="H404" i="4"/>
  <c r="G404" i="4"/>
  <c r="F404" i="4"/>
  <c r="E404" i="4"/>
  <c r="D404" i="4"/>
  <c r="S404" i="4" s="1"/>
  <c r="C404" i="4"/>
  <c r="B404" i="4"/>
  <c r="A404" i="4"/>
  <c r="T404" i="4" s="1"/>
  <c r="R403" i="4"/>
  <c r="Q403" i="4"/>
  <c r="P403" i="4"/>
  <c r="O403" i="4"/>
  <c r="N403" i="4"/>
  <c r="M403" i="4"/>
  <c r="L403" i="4"/>
  <c r="K403" i="4"/>
  <c r="J403" i="4"/>
  <c r="I403" i="4"/>
  <c r="H403" i="4"/>
  <c r="G403" i="4"/>
  <c r="F403" i="4"/>
  <c r="E403" i="4"/>
  <c r="D403" i="4"/>
  <c r="S403" i="4" s="1"/>
  <c r="C403" i="4"/>
  <c r="B403" i="4"/>
  <c r="A403" i="4"/>
  <c r="T403" i="4" s="1"/>
  <c r="R402" i="4"/>
  <c r="Q402" i="4"/>
  <c r="P402" i="4"/>
  <c r="O402" i="4"/>
  <c r="N402" i="4"/>
  <c r="M402" i="4"/>
  <c r="L402" i="4"/>
  <c r="K402" i="4"/>
  <c r="J402" i="4"/>
  <c r="I402" i="4"/>
  <c r="H402" i="4"/>
  <c r="G402" i="4"/>
  <c r="F402" i="4"/>
  <c r="E402" i="4"/>
  <c r="D402" i="4"/>
  <c r="S402" i="4" s="1"/>
  <c r="C402" i="4"/>
  <c r="B402" i="4"/>
  <c r="A402" i="4"/>
  <c r="T402" i="4" s="1"/>
  <c r="R401" i="4"/>
  <c r="Q401" i="4"/>
  <c r="P401" i="4"/>
  <c r="O401" i="4"/>
  <c r="N401" i="4"/>
  <c r="M401" i="4"/>
  <c r="L401" i="4"/>
  <c r="K401" i="4"/>
  <c r="J401" i="4"/>
  <c r="I401" i="4"/>
  <c r="H401" i="4"/>
  <c r="G401" i="4"/>
  <c r="F401" i="4"/>
  <c r="E401" i="4"/>
  <c r="D401" i="4"/>
  <c r="S401" i="4" s="1"/>
  <c r="C401" i="4"/>
  <c r="B401" i="4"/>
  <c r="A401" i="4"/>
  <c r="T401" i="4" s="1"/>
  <c r="R400" i="4"/>
  <c r="Q400" i="4"/>
  <c r="P400" i="4"/>
  <c r="O400" i="4"/>
  <c r="N400" i="4"/>
  <c r="M400" i="4"/>
  <c r="L400" i="4"/>
  <c r="K400" i="4"/>
  <c r="J400" i="4"/>
  <c r="I400" i="4"/>
  <c r="H400" i="4"/>
  <c r="G400" i="4"/>
  <c r="F400" i="4"/>
  <c r="E400" i="4"/>
  <c r="D400" i="4"/>
  <c r="S400" i="4" s="1"/>
  <c r="C400" i="4"/>
  <c r="B400" i="4"/>
  <c r="A400" i="4"/>
  <c r="T400" i="4" s="1"/>
  <c r="R399" i="4"/>
  <c r="Q399" i="4"/>
  <c r="P399" i="4"/>
  <c r="O399" i="4"/>
  <c r="N399" i="4"/>
  <c r="M399" i="4"/>
  <c r="L399" i="4"/>
  <c r="K399" i="4"/>
  <c r="J399" i="4"/>
  <c r="I399" i="4"/>
  <c r="H399" i="4"/>
  <c r="G399" i="4"/>
  <c r="F399" i="4"/>
  <c r="E399" i="4"/>
  <c r="D399" i="4"/>
  <c r="S399" i="4" s="1"/>
  <c r="C399" i="4"/>
  <c r="B399" i="4"/>
  <c r="A399" i="4"/>
  <c r="T399" i="4" s="1"/>
  <c r="R398" i="4"/>
  <c r="Q398" i="4"/>
  <c r="P398" i="4"/>
  <c r="O398" i="4"/>
  <c r="N398" i="4"/>
  <c r="M398" i="4"/>
  <c r="L398" i="4"/>
  <c r="K398" i="4"/>
  <c r="J398" i="4"/>
  <c r="I398" i="4"/>
  <c r="H398" i="4"/>
  <c r="G398" i="4"/>
  <c r="F398" i="4"/>
  <c r="E398" i="4"/>
  <c r="D398" i="4"/>
  <c r="S398" i="4" s="1"/>
  <c r="C398" i="4"/>
  <c r="B398" i="4"/>
  <c r="A398" i="4"/>
  <c r="T398" i="4" s="1"/>
  <c r="R397" i="4"/>
  <c r="Q397" i="4"/>
  <c r="P397" i="4"/>
  <c r="O397" i="4"/>
  <c r="N397" i="4"/>
  <c r="M397" i="4"/>
  <c r="L397" i="4"/>
  <c r="K397" i="4"/>
  <c r="J397" i="4"/>
  <c r="I397" i="4"/>
  <c r="H397" i="4"/>
  <c r="G397" i="4"/>
  <c r="F397" i="4"/>
  <c r="E397" i="4"/>
  <c r="D397" i="4"/>
  <c r="S397" i="4" s="1"/>
  <c r="C397" i="4"/>
  <c r="B397" i="4"/>
  <c r="A397" i="4"/>
  <c r="T397" i="4" s="1"/>
  <c r="R396" i="4"/>
  <c r="Q396" i="4"/>
  <c r="P396" i="4"/>
  <c r="O396" i="4"/>
  <c r="N396" i="4"/>
  <c r="M396" i="4"/>
  <c r="L396" i="4"/>
  <c r="K396" i="4"/>
  <c r="J396" i="4"/>
  <c r="I396" i="4"/>
  <c r="H396" i="4"/>
  <c r="G396" i="4"/>
  <c r="F396" i="4"/>
  <c r="E396" i="4"/>
  <c r="D396" i="4"/>
  <c r="S396" i="4" s="1"/>
  <c r="C396" i="4"/>
  <c r="B396" i="4"/>
  <c r="A396" i="4"/>
  <c r="T396" i="4" s="1"/>
  <c r="R395" i="4"/>
  <c r="Q395" i="4"/>
  <c r="P395" i="4"/>
  <c r="O395" i="4"/>
  <c r="N395" i="4"/>
  <c r="M395" i="4"/>
  <c r="L395" i="4"/>
  <c r="K395" i="4"/>
  <c r="J395" i="4"/>
  <c r="I395" i="4"/>
  <c r="H395" i="4"/>
  <c r="G395" i="4"/>
  <c r="F395" i="4"/>
  <c r="E395" i="4"/>
  <c r="D395" i="4"/>
  <c r="S395" i="4" s="1"/>
  <c r="C395" i="4"/>
  <c r="B395" i="4"/>
  <c r="A395" i="4"/>
  <c r="T395" i="4" s="1"/>
  <c r="R394" i="4"/>
  <c r="Q394" i="4"/>
  <c r="P394" i="4"/>
  <c r="O394" i="4"/>
  <c r="N394" i="4"/>
  <c r="M394" i="4"/>
  <c r="L394" i="4"/>
  <c r="K394" i="4"/>
  <c r="J394" i="4"/>
  <c r="I394" i="4"/>
  <c r="H394" i="4"/>
  <c r="G394" i="4"/>
  <c r="F394" i="4"/>
  <c r="E394" i="4"/>
  <c r="D394" i="4"/>
  <c r="S394" i="4" s="1"/>
  <c r="C394" i="4"/>
  <c r="B394" i="4"/>
  <c r="A394" i="4"/>
  <c r="T394" i="4" s="1"/>
  <c r="R393" i="4"/>
  <c r="Q393" i="4"/>
  <c r="P393" i="4"/>
  <c r="O393" i="4"/>
  <c r="N393" i="4"/>
  <c r="M393" i="4"/>
  <c r="L393" i="4"/>
  <c r="K393" i="4"/>
  <c r="J393" i="4"/>
  <c r="I393" i="4"/>
  <c r="H393" i="4"/>
  <c r="G393" i="4"/>
  <c r="F393" i="4"/>
  <c r="E393" i="4"/>
  <c r="D393" i="4"/>
  <c r="S393" i="4" s="1"/>
  <c r="C393" i="4"/>
  <c r="B393" i="4"/>
  <c r="A393" i="4"/>
  <c r="T393" i="4" s="1"/>
  <c r="R392" i="4"/>
  <c r="Q392" i="4"/>
  <c r="P392" i="4"/>
  <c r="O392" i="4"/>
  <c r="N392" i="4"/>
  <c r="M392" i="4"/>
  <c r="L392" i="4"/>
  <c r="K392" i="4"/>
  <c r="J392" i="4"/>
  <c r="I392" i="4"/>
  <c r="H392" i="4"/>
  <c r="G392" i="4"/>
  <c r="F392" i="4"/>
  <c r="E392" i="4"/>
  <c r="D392" i="4"/>
  <c r="S392" i="4" s="1"/>
  <c r="C392" i="4"/>
  <c r="B392" i="4"/>
  <c r="A392" i="4"/>
  <c r="T392" i="4" s="1"/>
  <c r="R391" i="4"/>
  <c r="Q391" i="4"/>
  <c r="P391" i="4"/>
  <c r="O391" i="4"/>
  <c r="N391" i="4"/>
  <c r="M391" i="4"/>
  <c r="L391" i="4"/>
  <c r="K391" i="4"/>
  <c r="J391" i="4"/>
  <c r="I391" i="4"/>
  <c r="H391" i="4"/>
  <c r="G391" i="4"/>
  <c r="F391" i="4"/>
  <c r="E391" i="4"/>
  <c r="D391" i="4"/>
  <c r="S391" i="4" s="1"/>
  <c r="C391" i="4"/>
  <c r="B391" i="4"/>
  <c r="A391" i="4"/>
  <c r="T391" i="4" s="1"/>
  <c r="R390" i="4"/>
  <c r="Q390" i="4"/>
  <c r="P390" i="4"/>
  <c r="O390" i="4"/>
  <c r="N390" i="4"/>
  <c r="M390" i="4"/>
  <c r="L390" i="4"/>
  <c r="K390" i="4"/>
  <c r="J390" i="4"/>
  <c r="I390" i="4"/>
  <c r="H390" i="4"/>
  <c r="G390" i="4"/>
  <c r="F390" i="4"/>
  <c r="E390" i="4"/>
  <c r="D390" i="4"/>
  <c r="S390" i="4" s="1"/>
  <c r="C390" i="4"/>
  <c r="B390" i="4"/>
  <c r="A390" i="4"/>
  <c r="T390" i="4" s="1"/>
  <c r="R389" i="4"/>
  <c r="Q389" i="4"/>
  <c r="P389" i="4"/>
  <c r="O389" i="4"/>
  <c r="N389" i="4"/>
  <c r="M389" i="4"/>
  <c r="L389" i="4"/>
  <c r="K389" i="4"/>
  <c r="J389" i="4"/>
  <c r="I389" i="4"/>
  <c r="H389" i="4"/>
  <c r="G389" i="4"/>
  <c r="F389" i="4"/>
  <c r="E389" i="4"/>
  <c r="D389" i="4"/>
  <c r="S389" i="4" s="1"/>
  <c r="C389" i="4"/>
  <c r="B389" i="4"/>
  <c r="A389" i="4"/>
  <c r="T389" i="4" s="1"/>
  <c r="R388" i="4"/>
  <c r="Q388" i="4"/>
  <c r="P388" i="4"/>
  <c r="O388" i="4"/>
  <c r="N388" i="4"/>
  <c r="M388" i="4"/>
  <c r="L388" i="4"/>
  <c r="K388" i="4"/>
  <c r="J388" i="4"/>
  <c r="I388" i="4"/>
  <c r="H388" i="4"/>
  <c r="G388" i="4"/>
  <c r="F388" i="4"/>
  <c r="E388" i="4"/>
  <c r="D388" i="4"/>
  <c r="S388" i="4" s="1"/>
  <c r="C388" i="4"/>
  <c r="B388" i="4"/>
  <c r="A388" i="4"/>
  <c r="T388" i="4" s="1"/>
  <c r="R387" i="4"/>
  <c r="Q387" i="4"/>
  <c r="P387" i="4"/>
  <c r="O387" i="4"/>
  <c r="N387" i="4"/>
  <c r="M387" i="4"/>
  <c r="L387" i="4"/>
  <c r="K387" i="4"/>
  <c r="J387" i="4"/>
  <c r="I387" i="4"/>
  <c r="H387" i="4"/>
  <c r="G387" i="4"/>
  <c r="F387" i="4"/>
  <c r="E387" i="4"/>
  <c r="D387" i="4"/>
  <c r="C387" i="4"/>
  <c r="B387" i="4"/>
  <c r="A387" i="4"/>
  <c r="T387" i="4" s="1"/>
  <c r="R386" i="4"/>
  <c r="Q386" i="4"/>
  <c r="P386" i="4"/>
  <c r="O386" i="4"/>
  <c r="N386" i="4"/>
  <c r="M386" i="4"/>
  <c r="L386" i="4"/>
  <c r="K386" i="4"/>
  <c r="J386" i="4"/>
  <c r="I386" i="4"/>
  <c r="H386" i="4"/>
  <c r="G386" i="4"/>
  <c r="F386" i="4"/>
  <c r="E386" i="4"/>
  <c r="D386" i="4"/>
  <c r="S386" i="4" s="1"/>
  <c r="C386" i="4"/>
  <c r="B386" i="4"/>
  <c r="A386" i="4"/>
  <c r="T386" i="4" s="1"/>
  <c r="R385" i="4"/>
  <c r="Q385" i="4"/>
  <c r="P385" i="4"/>
  <c r="O385" i="4"/>
  <c r="N385" i="4"/>
  <c r="M385" i="4"/>
  <c r="L385" i="4"/>
  <c r="K385" i="4"/>
  <c r="J385" i="4"/>
  <c r="I385" i="4"/>
  <c r="H385" i="4"/>
  <c r="G385" i="4"/>
  <c r="F385" i="4"/>
  <c r="E385" i="4"/>
  <c r="D385" i="4"/>
  <c r="S385" i="4" s="1"/>
  <c r="C385" i="4"/>
  <c r="B385" i="4"/>
  <c r="A385" i="4"/>
  <c r="T385" i="4" s="1"/>
  <c r="R384" i="4"/>
  <c r="Q384" i="4"/>
  <c r="P384" i="4"/>
  <c r="O384" i="4"/>
  <c r="N384" i="4"/>
  <c r="M384" i="4"/>
  <c r="L384" i="4"/>
  <c r="K384" i="4"/>
  <c r="J384" i="4"/>
  <c r="I384" i="4"/>
  <c r="H384" i="4"/>
  <c r="G384" i="4"/>
  <c r="F384" i="4"/>
  <c r="E384" i="4"/>
  <c r="D384" i="4"/>
  <c r="S384" i="4" s="1"/>
  <c r="C384" i="4"/>
  <c r="B384" i="4"/>
  <c r="A384" i="4"/>
  <c r="T384" i="4" s="1"/>
  <c r="R383" i="4"/>
  <c r="Q383" i="4"/>
  <c r="P383" i="4"/>
  <c r="O383" i="4"/>
  <c r="N383" i="4"/>
  <c r="M383" i="4"/>
  <c r="L383" i="4"/>
  <c r="K383" i="4"/>
  <c r="J383" i="4"/>
  <c r="I383" i="4"/>
  <c r="H383" i="4"/>
  <c r="G383" i="4"/>
  <c r="F383" i="4"/>
  <c r="E383" i="4"/>
  <c r="D383" i="4"/>
  <c r="S383" i="4" s="1"/>
  <c r="C383" i="4"/>
  <c r="B383" i="4"/>
  <c r="A383" i="4"/>
  <c r="T383" i="4" s="1"/>
  <c r="R382" i="4"/>
  <c r="Q382" i="4"/>
  <c r="P382" i="4"/>
  <c r="O382" i="4"/>
  <c r="N382" i="4"/>
  <c r="M382" i="4"/>
  <c r="L382" i="4"/>
  <c r="K382" i="4"/>
  <c r="J382" i="4"/>
  <c r="I382" i="4"/>
  <c r="H382" i="4"/>
  <c r="G382" i="4"/>
  <c r="F382" i="4"/>
  <c r="E382" i="4"/>
  <c r="D382" i="4"/>
  <c r="S382" i="4" s="1"/>
  <c r="C382" i="4"/>
  <c r="B382" i="4"/>
  <c r="A382" i="4"/>
  <c r="T382" i="4" s="1"/>
  <c r="R381" i="4"/>
  <c r="Q381" i="4"/>
  <c r="P381" i="4"/>
  <c r="O381" i="4"/>
  <c r="N381" i="4"/>
  <c r="M381" i="4"/>
  <c r="L381" i="4"/>
  <c r="K381" i="4"/>
  <c r="J381" i="4"/>
  <c r="I381" i="4"/>
  <c r="H381" i="4"/>
  <c r="G381" i="4"/>
  <c r="F381" i="4"/>
  <c r="E381" i="4"/>
  <c r="D381" i="4"/>
  <c r="S381" i="4" s="1"/>
  <c r="C381" i="4"/>
  <c r="B381" i="4"/>
  <c r="A381" i="4"/>
  <c r="T381" i="4" s="1"/>
  <c r="R380" i="4"/>
  <c r="Q380" i="4"/>
  <c r="P380" i="4"/>
  <c r="O380" i="4"/>
  <c r="N380" i="4"/>
  <c r="M380" i="4"/>
  <c r="L380" i="4"/>
  <c r="K380" i="4"/>
  <c r="J380" i="4"/>
  <c r="I380" i="4"/>
  <c r="H380" i="4"/>
  <c r="G380" i="4"/>
  <c r="F380" i="4"/>
  <c r="E380" i="4"/>
  <c r="D380" i="4"/>
  <c r="S380" i="4" s="1"/>
  <c r="C380" i="4"/>
  <c r="B380" i="4"/>
  <c r="A380" i="4"/>
  <c r="T380" i="4" s="1"/>
  <c r="R379" i="4"/>
  <c r="Q379" i="4"/>
  <c r="P379" i="4"/>
  <c r="O379" i="4"/>
  <c r="N379" i="4"/>
  <c r="M379" i="4"/>
  <c r="L379" i="4"/>
  <c r="K379" i="4"/>
  <c r="J379" i="4"/>
  <c r="I379" i="4"/>
  <c r="H379" i="4"/>
  <c r="G379" i="4"/>
  <c r="F379" i="4"/>
  <c r="E379" i="4"/>
  <c r="D379" i="4"/>
  <c r="S379" i="4" s="1"/>
  <c r="C379" i="4"/>
  <c r="B379" i="4"/>
  <c r="A379" i="4"/>
  <c r="T379" i="4" s="1"/>
  <c r="R378" i="4"/>
  <c r="Q378" i="4"/>
  <c r="P378" i="4"/>
  <c r="O378" i="4"/>
  <c r="N378" i="4"/>
  <c r="M378" i="4"/>
  <c r="L378" i="4"/>
  <c r="K378" i="4"/>
  <c r="J378" i="4"/>
  <c r="I378" i="4"/>
  <c r="H378" i="4"/>
  <c r="G378" i="4"/>
  <c r="F378" i="4"/>
  <c r="E378" i="4"/>
  <c r="D378" i="4"/>
  <c r="S378" i="4" s="1"/>
  <c r="C378" i="4"/>
  <c r="B378" i="4"/>
  <c r="A378" i="4"/>
  <c r="T378" i="4" s="1"/>
  <c r="R377" i="4"/>
  <c r="Q377" i="4"/>
  <c r="P377" i="4"/>
  <c r="O377" i="4"/>
  <c r="N377" i="4"/>
  <c r="M377" i="4"/>
  <c r="L377" i="4"/>
  <c r="K377" i="4"/>
  <c r="J377" i="4"/>
  <c r="I377" i="4"/>
  <c r="H377" i="4"/>
  <c r="G377" i="4"/>
  <c r="F377" i="4"/>
  <c r="E377" i="4"/>
  <c r="D377" i="4"/>
  <c r="S377" i="4" s="1"/>
  <c r="C377" i="4"/>
  <c r="B377" i="4"/>
  <c r="A377" i="4"/>
  <c r="T377" i="4" s="1"/>
  <c r="R376" i="4"/>
  <c r="Q376" i="4"/>
  <c r="P376" i="4"/>
  <c r="O376" i="4"/>
  <c r="N376" i="4"/>
  <c r="M376" i="4"/>
  <c r="L376" i="4"/>
  <c r="K376" i="4"/>
  <c r="J376" i="4"/>
  <c r="I376" i="4"/>
  <c r="H376" i="4"/>
  <c r="G376" i="4"/>
  <c r="F376" i="4"/>
  <c r="E376" i="4"/>
  <c r="D376" i="4"/>
  <c r="S376" i="4" s="1"/>
  <c r="C376" i="4"/>
  <c r="B376" i="4"/>
  <c r="A376" i="4"/>
  <c r="T376" i="4" s="1"/>
  <c r="R375" i="4"/>
  <c r="Q375" i="4"/>
  <c r="P375" i="4"/>
  <c r="O375" i="4"/>
  <c r="N375" i="4"/>
  <c r="M375" i="4"/>
  <c r="L375" i="4"/>
  <c r="K375" i="4"/>
  <c r="J375" i="4"/>
  <c r="I375" i="4"/>
  <c r="H375" i="4"/>
  <c r="G375" i="4"/>
  <c r="F375" i="4"/>
  <c r="E375" i="4"/>
  <c r="D375" i="4"/>
  <c r="S375" i="4" s="1"/>
  <c r="C375" i="4"/>
  <c r="B375" i="4"/>
  <c r="A375" i="4"/>
  <c r="T375" i="4" s="1"/>
  <c r="R374" i="4"/>
  <c r="Q374" i="4"/>
  <c r="P374" i="4"/>
  <c r="O374" i="4"/>
  <c r="N374" i="4"/>
  <c r="M374" i="4"/>
  <c r="L374" i="4"/>
  <c r="K374" i="4"/>
  <c r="J374" i="4"/>
  <c r="I374" i="4"/>
  <c r="H374" i="4"/>
  <c r="G374" i="4"/>
  <c r="F374" i="4"/>
  <c r="E374" i="4"/>
  <c r="D374" i="4"/>
  <c r="S374" i="4" s="1"/>
  <c r="C374" i="4"/>
  <c r="B374" i="4"/>
  <c r="A374" i="4"/>
  <c r="T374" i="4" s="1"/>
  <c r="R373" i="4"/>
  <c r="Q373" i="4"/>
  <c r="P373" i="4"/>
  <c r="O373" i="4"/>
  <c r="N373" i="4"/>
  <c r="M373" i="4"/>
  <c r="L373" i="4"/>
  <c r="K373" i="4"/>
  <c r="J373" i="4"/>
  <c r="I373" i="4"/>
  <c r="H373" i="4"/>
  <c r="G373" i="4"/>
  <c r="F373" i="4"/>
  <c r="E373" i="4"/>
  <c r="D373" i="4"/>
  <c r="C373" i="4"/>
  <c r="B373" i="4"/>
  <c r="A373" i="4"/>
  <c r="T373" i="4" s="1"/>
  <c r="R372" i="4"/>
  <c r="Q372" i="4"/>
  <c r="P372" i="4"/>
  <c r="O372" i="4"/>
  <c r="N372" i="4"/>
  <c r="M372" i="4"/>
  <c r="L372" i="4"/>
  <c r="K372" i="4"/>
  <c r="J372" i="4"/>
  <c r="I372" i="4"/>
  <c r="H372" i="4"/>
  <c r="G372" i="4"/>
  <c r="F372" i="4"/>
  <c r="E372" i="4"/>
  <c r="D372" i="4"/>
  <c r="S372" i="4" s="1"/>
  <c r="C372" i="4"/>
  <c r="B372" i="4"/>
  <c r="A372" i="4"/>
  <c r="T372" i="4" s="1"/>
  <c r="R371" i="4"/>
  <c r="Q371" i="4"/>
  <c r="P371" i="4"/>
  <c r="O371" i="4"/>
  <c r="N371" i="4"/>
  <c r="M371" i="4"/>
  <c r="L371" i="4"/>
  <c r="K371" i="4"/>
  <c r="J371" i="4"/>
  <c r="I371" i="4"/>
  <c r="H371" i="4"/>
  <c r="G371" i="4"/>
  <c r="F371" i="4"/>
  <c r="E371" i="4"/>
  <c r="D371" i="4"/>
  <c r="S371" i="4" s="1"/>
  <c r="C371" i="4"/>
  <c r="B371" i="4"/>
  <c r="A371" i="4"/>
  <c r="T371" i="4" s="1"/>
  <c r="R370" i="4"/>
  <c r="Q370" i="4"/>
  <c r="P370" i="4"/>
  <c r="O370" i="4"/>
  <c r="N370" i="4"/>
  <c r="M370" i="4"/>
  <c r="L370" i="4"/>
  <c r="K370" i="4"/>
  <c r="J370" i="4"/>
  <c r="I370" i="4"/>
  <c r="H370" i="4"/>
  <c r="G370" i="4"/>
  <c r="F370" i="4"/>
  <c r="E370" i="4"/>
  <c r="D370" i="4"/>
  <c r="S370" i="4" s="1"/>
  <c r="C370" i="4"/>
  <c r="B370" i="4"/>
  <c r="A370" i="4"/>
  <c r="T370" i="4" s="1"/>
  <c r="R369" i="4"/>
  <c r="Q369" i="4"/>
  <c r="P369" i="4"/>
  <c r="O369" i="4"/>
  <c r="N369" i="4"/>
  <c r="M369" i="4"/>
  <c r="L369" i="4"/>
  <c r="K369" i="4"/>
  <c r="J369" i="4"/>
  <c r="I369" i="4"/>
  <c r="H369" i="4"/>
  <c r="G369" i="4"/>
  <c r="F369" i="4"/>
  <c r="E369" i="4"/>
  <c r="D369" i="4"/>
  <c r="S369" i="4" s="1"/>
  <c r="C369" i="4"/>
  <c r="B369" i="4"/>
  <c r="A369" i="4"/>
  <c r="T369" i="4" s="1"/>
  <c r="R368" i="4"/>
  <c r="Q368" i="4"/>
  <c r="P368" i="4"/>
  <c r="O368" i="4"/>
  <c r="N368" i="4"/>
  <c r="M368" i="4"/>
  <c r="L368" i="4"/>
  <c r="K368" i="4"/>
  <c r="J368" i="4"/>
  <c r="I368" i="4"/>
  <c r="H368" i="4"/>
  <c r="G368" i="4"/>
  <c r="F368" i="4"/>
  <c r="E368" i="4"/>
  <c r="D368" i="4"/>
  <c r="S368" i="4" s="1"/>
  <c r="C368" i="4"/>
  <c r="B368" i="4"/>
  <c r="A368" i="4"/>
  <c r="T368" i="4" s="1"/>
  <c r="R367" i="4"/>
  <c r="Q367" i="4"/>
  <c r="P367" i="4"/>
  <c r="O367" i="4"/>
  <c r="N367" i="4"/>
  <c r="M367" i="4"/>
  <c r="L367" i="4"/>
  <c r="K367" i="4"/>
  <c r="J367" i="4"/>
  <c r="I367" i="4"/>
  <c r="H367" i="4"/>
  <c r="G367" i="4"/>
  <c r="F367" i="4"/>
  <c r="E367" i="4"/>
  <c r="D367" i="4"/>
  <c r="S367" i="4" s="1"/>
  <c r="C367" i="4"/>
  <c r="B367" i="4"/>
  <c r="A367" i="4"/>
  <c r="T367" i="4" s="1"/>
  <c r="R366" i="4"/>
  <c r="Q366" i="4"/>
  <c r="P366" i="4"/>
  <c r="O366" i="4"/>
  <c r="N366" i="4"/>
  <c r="M366" i="4"/>
  <c r="L366" i="4"/>
  <c r="K366" i="4"/>
  <c r="J366" i="4"/>
  <c r="I366" i="4"/>
  <c r="H366" i="4"/>
  <c r="G366" i="4"/>
  <c r="F366" i="4"/>
  <c r="E366" i="4"/>
  <c r="D366" i="4"/>
  <c r="S366" i="4" s="1"/>
  <c r="C366" i="4"/>
  <c r="B366" i="4"/>
  <c r="A366" i="4"/>
  <c r="T366" i="4" s="1"/>
  <c r="R365" i="4"/>
  <c r="Q365" i="4"/>
  <c r="P365" i="4"/>
  <c r="O365" i="4"/>
  <c r="N365" i="4"/>
  <c r="M365" i="4"/>
  <c r="L365" i="4"/>
  <c r="K365" i="4"/>
  <c r="J365" i="4"/>
  <c r="I365" i="4"/>
  <c r="H365" i="4"/>
  <c r="G365" i="4"/>
  <c r="F365" i="4"/>
  <c r="E365" i="4"/>
  <c r="D365" i="4"/>
  <c r="S365" i="4" s="1"/>
  <c r="C365" i="4"/>
  <c r="B365" i="4"/>
  <c r="A365" i="4"/>
  <c r="T365" i="4" s="1"/>
  <c r="R364" i="4"/>
  <c r="Q364" i="4"/>
  <c r="P364" i="4"/>
  <c r="O364" i="4"/>
  <c r="N364" i="4"/>
  <c r="M364" i="4"/>
  <c r="L364" i="4"/>
  <c r="K364" i="4"/>
  <c r="J364" i="4"/>
  <c r="I364" i="4"/>
  <c r="H364" i="4"/>
  <c r="G364" i="4"/>
  <c r="F364" i="4"/>
  <c r="E364" i="4"/>
  <c r="D364" i="4"/>
  <c r="S364" i="4" s="1"/>
  <c r="C364" i="4"/>
  <c r="B364" i="4"/>
  <c r="A364" i="4"/>
  <c r="T364" i="4" s="1"/>
  <c r="R363" i="4"/>
  <c r="Q363" i="4"/>
  <c r="P363" i="4"/>
  <c r="O363" i="4"/>
  <c r="N363" i="4"/>
  <c r="M363" i="4"/>
  <c r="L363" i="4"/>
  <c r="K363" i="4"/>
  <c r="J363" i="4"/>
  <c r="I363" i="4"/>
  <c r="H363" i="4"/>
  <c r="G363" i="4"/>
  <c r="F363" i="4"/>
  <c r="E363" i="4"/>
  <c r="D363" i="4"/>
  <c r="S363" i="4" s="1"/>
  <c r="C363" i="4"/>
  <c r="B363" i="4"/>
  <c r="A363" i="4"/>
  <c r="T363" i="4" s="1"/>
  <c r="R362" i="4"/>
  <c r="Q362" i="4"/>
  <c r="P362" i="4"/>
  <c r="O362" i="4"/>
  <c r="N362" i="4"/>
  <c r="M362" i="4"/>
  <c r="L362" i="4"/>
  <c r="K362" i="4"/>
  <c r="J362" i="4"/>
  <c r="I362" i="4"/>
  <c r="H362" i="4"/>
  <c r="G362" i="4"/>
  <c r="F362" i="4"/>
  <c r="E362" i="4"/>
  <c r="D362" i="4"/>
  <c r="C362" i="4"/>
  <c r="B362" i="4"/>
  <c r="A362" i="4"/>
  <c r="T362" i="4" s="1"/>
  <c r="R361" i="4"/>
  <c r="Q361" i="4"/>
  <c r="P361" i="4"/>
  <c r="O361" i="4"/>
  <c r="N361" i="4"/>
  <c r="M361" i="4"/>
  <c r="L361" i="4"/>
  <c r="K361" i="4"/>
  <c r="J361" i="4"/>
  <c r="I361" i="4"/>
  <c r="H361" i="4"/>
  <c r="G361" i="4"/>
  <c r="F361" i="4"/>
  <c r="E361" i="4"/>
  <c r="D361" i="4"/>
  <c r="S361" i="4" s="1"/>
  <c r="C361" i="4"/>
  <c r="B361" i="4"/>
  <c r="A361" i="4"/>
  <c r="T361" i="4" s="1"/>
  <c r="R360" i="4"/>
  <c r="Q360" i="4"/>
  <c r="P360" i="4"/>
  <c r="O360" i="4"/>
  <c r="N360" i="4"/>
  <c r="M360" i="4"/>
  <c r="L360" i="4"/>
  <c r="K360" i="4"/>
  <c r="J360" i="4"/>
  <c r="I360" i="4"/>
  <c r="H360" i="4"/>
  <c r="G360" i="4"/>
  <c r="F360" i="4"/>
  <c r="E360" i="4"/>
  <c r="D360" i="4"/>
  <c r="S360" i="4" s="1"/>
  <c r="C360" i="4"/>
  <c r="B360" i="4"/>
  <c r="A360" i="4"/>
  <c r="T360" i="4" s="1"/>
  <c r="R359" i="4"/>
  <c r="Q359" i="4"/>
  <c r="P359" i="4"/>
  <c r="O359" i="4"/>
  <c r="N359" i="4"/>
  <c r="M359" i="4"/>
  <c r="L359" i="4"/>
  <c r="K359" i="4"/>
  <c r="J359" i="4"/>
  <c r="I359" i="4"/>
  <c r="H359" i="4"/>
  <c r="G359" i="4"/>
  <c r="F359" i="4"/>
  <c r="E359" i="4"/>
  <c r="D359" i="4"/>
  <c r="S359" i="4" s="1"/>
  <c r="C359" i="4"/>
  <c r="B359" i="4"/>
  <c r="A359" i="4"/>
  <c r="T359" i="4" s="1"/>
  <c r="R358" i="4"/>
  <c r="Q358" i="4"/>
  <c r="P358" i="4"/>
  <c r="O358" i="4"/>
  <c r="N358" i="4"/>
  <c r="M358" i="4"/>
  <c r="L358" i="4"/>
  <c r="K358" i="4"/>
  <c r="J358" i="4"/>
  <c r="I358" i="4"/>
  <c r="H358" i="4"/>
  <c r="G358" i="4"/>
  <c r="F358" i="4"/>
  <c r="E358" i="4"/>
  <c r="D358" i="4"/>
  <c r="S358" i="4" s="1"/>
  <c r="C358" i="4"/>
  <c r="B358" i="4"/>
  <c r="A358" i="4"/>
  <c r="T358" i="4" s="1"/>
  <c r="R357" i="4"/>
  <c r="Q357" i="4"/>
  <c r="P357" i="4"/>
  <c r="O357" i="4"/>
  <c r="N357" i="4"/>
  <c r="M357" i="4"/>
  <c r="L357" i="4"/>
  <c r="K357" i="4"/>
  <c r="J357" i="4"/>
  <c r="I357" i="4"/>
  <c r="H357" i="4"/>
  <c r="G357" i="4"/>
  <c r="F357" i="4"/>
  <c r="E357" i="4"/>
  <c r="D357" i="4"/>
  <c r="C357" i="4"/>
  <c r="B357" i="4"/>
  <c r="A357" i="4"/>
  <c r="T357" i="4" s="1"/>
  <c r="R356" i="4"/>
  <c r="Q356" i="4"/>
  <c r="P356" i="4"/>
  <c r="O356" i="4"/>
  <c r="N356" i="4"/>
  <c r="M356" i="4"/>
  <c r="L356" i="4"/>
  <c r="K356" i="4"/>
  <c r="J356" i="4"/>
  <c r="I356" i="4"/>
  <c r="H356" i="4"/>
  <c r="G356" i="4"/>
  <c r="F356" i="4"/>
  <c r="E356" i="4"/>
  <c r="D356" i="4"/>
  <c r="S356" i="4" s="1"/>
  <c r="C356" i="4"/>
  <c r="B356" i="4"/>
  <c r="A356" i="4"/>
  <c r="T356" i="4" s="1"/>
  <c r="R355" i="4"/>
  <c r="Q355" i="4"/>
  <c r="P355" i="4"/>
  <c r="O355" i="4"/>
  <c r="N355" i="4"/>
  <c r="M355" i="4"/>
  <c r="L355" i="4"/>
  <c r="K355" i="4"/>
  <c r="J355" i="4"/>
  <c r="I355" i="4"/>
  <c r="H355" i="4"/>
  <c r="G355" i="4"/>
  <c r="F355" i="4"/>
  <c r="E355" i="4"/>
  <c r="D355" i="4"/>
  <c r="S355" i="4" s="1"/>
  <c r="C355" i="4"/>
  <c r="B355" i="4"/>
  <c r="A355" i="4"/>
  <c r="T355" i="4" s="1"/>
  <c r="R354" i="4"/>
  <c r="Q354" i="4"/>
  <c r="P354" i="4"/>
  <c r="O354" i="4"/>
  <c r="N354" i="4"/>
  <c r="M354" i="4"/>
  <c r="L354" i="4"/>
  <c r="K354" i="4"/>
  <c r="J354" i="4"/>
  <c r="I354" i="4"/>
  <c r="H354" i="4"/>
  <c r="G354" i="4"/>
  <c r="F354" i="4"/>
  <c r="E354" i="4"/>
  <c r="D354" i="4"/>
  <c r="S354" i="4" s="1"/>
  <c r="C354" i="4"/>
  <c r="B354" i="4"/>
  <c r="A354" i="4"/>
  <c r="T354" i="4" s="1"/>
  <c r="R353" i="4"/>
  <c r="Q353" i="4"/>
  <c r="P353" i="4"/>
  <c r="O353" i="4"/>
  <c r="N353" i="4"/>
  <c r="M353" i="4"/>
  <c r="L353" i="4"/>
  <c r="K353" i="4"/>
  <c r="J353" i="4"/>
  <c r="I353" i="4"/>
  <c r="H353" i="4"/>
  <c r="G353" i="4"/>
  <c r="F353" i="4"/>
  <c r="E353" i="4"/>
  <c r="D353" i="4"/>
  <c r="S353" i="4" s="1"/>
  <c r="C353" i="4"/>
  <c r="B353" i="4"/>
  <c r="A353" i="4"/>
  <c r="T353" i="4" s="1"/>
  <c r="R352" i="4"/>
  <c r="Q352" i="4"/>
  <c r="P352" i="4"/>
  <c r="O352" i="4"/>
  <c r="N352" i="4"/>
  <c r="M352" i="4"/>
  <c r="L352" i="4"/>
  <c r="K352" i="4"/>
  <c r="J352" i="4"/>
  <c r="I352" i="4"/>
  <c r="H352" i="4"/>
  <c r="G352" i="4"/>
  <c r="F352" i="4"/>
  <c r="E352" i="4"/>
  <c r="D352" i="4"/>
  <c r="S352" i="4" s="1"/>
  <c r="C352" i="4"/>
  <c r="B352" i="4"/>
  <c r="A352" i="4"/>
  <c r="T352" i="4" s="1"/>
  <c r="R351" i="4"/>
  <c r="Q351" i="4"/>
  <c r="P351" i="4"/>
  <c r="O351" i="4"/>
  <c r="N351" i="4"/>
  <c r="M351" i="4"/>
  <c r="L351" i="4"/>
  <c r="K351" i="4"/>
  <c r="J351" i="4"/>
  <c r="I351" i="4"/>
  <c r="H351" i="4"/>
  <c r="G351" i="4"/>
  <c r="F351" i="4"/>
  <c r="E351" i="4"/>
  <c r="D351" i="4"/>
  <c r="C351" i="4"/>
  <c r="B351" i="4"/>
  <c r="A351" i="4"/>
  <c r="T351" i="4" s="1"/>
  <c r="R350" i="4"/>
  <c r="Q350" i="4"/>
  <c r="P350" i="4"/>
  <c r="O350" i="4"/>
  <c r="N350" i="4"/>
  <c r="M350" i="4"/>
  <c r="L350" i="4"/>
  <c r="K350" i="4"/>
  <c r="J350" i="4"/>
  <c r="I350" i="4"/>
  <c r="H350" i="4"/>
  <c r="G350" i="4"/>
  <c r="F350" i="4"/>
  <c r="E350" i="4"/>
  <c r="D350" i="4"/>
  <c r="S350" i="4" s="1"/>
  <c r="C350" i="4"/>
  <c r="B350" i="4"/>
  <c r="A350" i="4"/>
  <c r="T350" i="4" s="1"/>
  <c r="R349" i="4"/>
  <c r="Q349" i="4"/>
  <c r="P349" i="4"/>
  <c r="O349" i="4"/>
  <c r="N349" i="4"/>
  <c r="M349" i="4"/>
  <c r="L349" i="4"/>
  <c r="K349" i="4"/>
  <c r="J349" i="4"/>
  <c r="I349" i="4"/>
  <c r="H349" i="4"/>
  <c r="G349" i="4"/>
  <c r="F349" i="4"/>
  <c r="E349" i="4"/>
  <c r="D349" i="4"/>
  <c r="C349" i="4"/>
  <c r="B349" i="4"/>
  <c r="A349" i="4"/>
  <c r="T349" i="4" s="1"/>
  <c r="R348" i="4"/>
  <c r="Q348" i="4"/>
  <c r="P348" i="4"/>
  <c r="O348" i="4"/>
  <c r="N348" i="4"/>
  <c r="M348" i="4"/>
  <c r="L348" i="4"/>
  <c r="K348" i="4"/>
  <c r="J348" i="4"/>
  <c r="I348" i="4"/>
  <c r="H348" i="4"/>
  <c r="G348" i="4"/>
  <c r="F348" i="4"/>
  <c r="E348" i="4"/>
  <c r="D348" i="4"/>
  <c r="C348" i="4"/>
  <c r="B348" i="4"/>
  <c r="A348" i="4"/>
  <c r="T348" i="4" s="1"/>
  <c r="R347" i="4"/>
  <c r="Q347" i="4"/>
  <c r="P347" i="4"/>
  <c r="O347" i="4"/>
  <c r="N347" i="4"/>
  <c r="M347" i="4"/>
  <c r="L347" i="4"/>
  <c r="K347" i="4"/>
  <c r="J347" i="4"/>
  <c r="I347" i="4"/>
  <c r="H347" i="4"/>
  <c r="G347" i="4"/>
  <c r="F347" i="4"/>
  <c r="E347" i="4"/>
  <c r="D347" i="4"/>
  <c r="S347" i="4" s="1"/>
  <c r="C347" i="4"/>
  <c r="B347" i="4"/>
  <c r="A347" i="4"/>
  <c r="T347" i="4" s="1"/>
  <c r="R346" i="4"/>
  <c r="Q346" i="4"/>
  <c r="P346" i="4"/>
  <c r="O346" i="4"/>
  <c r="N346" i="4"/>
  <c r="M346" i="4"/>
  <c r="L346" i="4"/>
  <c r="K346" i="4"/>
  <c r="J346" i="4"/>
  <c r="I346" i="4"/>
  <c r="H346" i="4"/>
  <c r="G346" i="4"/>
  <c r="F346" i="4"/>
  <c r="E346" i="4"/>
  <c r="D346" i="4"/>
  <c r="S346" i="4" s="1"/>
  <c r="C346" i="4"/>
  <c r="B346" i="4"/>
  <c r="A346" i="4"/>
  <c r="T346" i="4" s="1"/>
  <c r="R345" i="4"/>
  <c r="Q345" i="4"/>
  <c r="P345" i="4"/>
  <c r="O345" i="4"/>
  <c r="N345" i="4"/>
  <c r="M345" i="4"/>
  <c r="L345" i="4"/>
  <c r="K345" i="4"/>
  <c r="J345" i="4"/>
  <c r="I345" i="4"/>
  <c r="H345" i="4"/>
  <c r="G345" i="4"/>
  <c r="F345" i="4"/>
  <c r="E345" i="4"/>
  <c r="D345" i="4"/>
  <c r="S345" i="4" s="1"/>
  <c r="C345" i="4"/>
  <c r="B345" i="4"/>
  <c r="A345" i="4"/>
  <c r="T345" i="4" s="1"/>
  <c r="R344" i="4"/>
  <c r="Q344" i="4"/>
  <c r="P344" i="4"/>
  <c r="O344" i="4"/>
  <c r="N344" i="4"/>
  <c r="M344" i="4"/>
  <c r="L344" i="4"/>
  <c r="K344" i="4"/>
  <c r="J344" i="4"/>
  <c r="I344" i="4"/>
  <c r="H344" i="4"/>
  <c r="G344" i="4"/>
  <c r="F344" i="4"/>
  <c r="E344" i="4"/>
  <c r="D344" i="4"/>
  <c r="S344" i="4" s="1"/>
  <c r="C344" i="4"/>
  <c r="B344" i="4"/>
  <c r="A344" i="4"/>
  <c r="T344" i="4" s="1"/>
  <c r="R343" i="4"/>
  <c r="Q343" i="4"/>
  <c r="P343" i="4"/>
  <c r="O343" i="4"/>
  <c r="N343" i="4"/>
  <c r="M343" i="4"/>
  <c r="L343" i="4"/>
  <c r="K343" i="4"/>
  <c r="J343" i="4"/>
  <c r="I343" i="4"/>
  <c r="H343" i="4"/>
  <c r="G343" i="4"/>
  <c r="F343" i="4"/>
  <c r="E343" i="4"/>
  <c r="D343" i="4"/>
  <c r="S343" i="4" s="1"/>
  <c r="C343" i="4"/>
  <c r="B343" i="4"/>
  <c r="A343" i="4"/>
  <c r="T343" i="4" s="1"/>
  <c r="R342" i="4"/>
  <c r="Q342" i="4"/>
  <c r="P342" i="4"/>
  <c r="O342" i="4"/>
  <c r="N342" i="4"/>
  <c r="M342" i="4"/>
  <c r="L342" i="4"/>
  <c r="K342" i="4"/>
  <c r="J342" i="4"/>
  <c r="I342" i="4"/>
  <c r="H342" i="4"/>
  <c r="G342" i="4"/>
  <c r="F342" i="4"/>
  <c r="E342" i="4"/>
  <c r="D342" i="4"/>
  <c r="S342" i="4" s="1"/>
  <c r="C342" i="4"/>
  <c r="B342" i="4"/>
  <c r="A342" i="4"/>
  <c r="T342" i="4" s="1"/>
  <c r="R341" i="4"/>
  <c r="Q341" i="4"/>
  <c r="P341" i="4"/>
  <c r="O341" i="4"/>
  <c r="N341" i="4"/>
  <c r="M341" i="4"/>
  <c r="L341" i="4"/>
  <c r="K341" i="4"/>
  <c r="J341" i="4"/>
  <c r="I341" i="4"/>
  <c r="H341" i="4"/>
  <c r="G341" i="4"/>
  <c r="F341" i="4"/>
  <c r="E341" i="4"/>
  <c r="D341" i="4"/>
  <c r="S341" i="4" s="1"/>
  <c r="C341" i="4"/>
  <c r="B341" i="4"/>
  <c r="A341" i="4"/>
  <c r="T341" i="4" s="1"/>
  <c r="R340" i="4"/>
  <c r="Q340" i="4"/>
  <c r="P340" i="4"/>
  <c r="O340" i="4"/>
  <c r="N340" i="4"/>
  <c r="M340" i="4"/>
  <c r="L340" i="4"/>
  <c r="K340" i="4"/>
  <c r="J340" i="4"/>
  <c r="I340" i="4"/>
  <c r="H340" i="4"/>
  <c r="G340" i="4"/>
  <c r="F340" i="4"/>
  <c r="E340" i="4"/>
  <c r="D340" i="4"/>
  <c r="S340" i="4" s="1"/>
  <c r="C340" i="4"/>
  <c r="B340" i="4"/>
  <c r="A340" i="4"/>
  <c r="T340" i="4" s="1"/>
  <c r="R339" i="4"/>
  <c r="Q339" i="4"/>
  <c r="P339" i="4"/>
  <c r="O339" i="4"/>
  <c r="N339" i="4"/>
  <c r="M339" i="4"/>
  <c r="L339" i="4"/>
  <c r="K339" i="4"/>
  <c r="J339" i="4"/>
  <c r="I339" i="4"/>
  <c r="H339" i="4"/>
  <c r="G339" i="4"/>
  <c r="F339" i="4"/>
  <c r="E339" i="4"/>
  <c r="D339" i="4"/>
  <c r="S339" i="4" s="1"/>
  <c r="C339" i="4"/>
  <c r="B339" i="4"/>
  <c r="A339" i="4"/>
  <c r="T339" i="4" s="1"/>
  <c r="R338" i="4"/>
  <c r="Q338" i="4"/>
  <c r="P338" i="4"/>
  <c r="O338" i="4"/>
  <c r="N338" i="4"/>
  <c r="M338" i="4"/>
  <c r="L338" i="4"/>
  <c r="K338" i="4"/>
  <c r="J338" i="4"/>
  <c r="I338" i="4"/>
  <c r="H338" i="4"/>
  <c r="G338" i="4"/>
  <c r="F338" i="4"/>
  <c r="E338" i="4"/>
  <c r="D338" i="4"/>
  <c r="S338" i="4" s="1"/>
  <c r="C338" i="4"/>
  <c r="B338" i="4"/>
  <c r="A338" i="4"/>
  <c r="T338" i="4" s="1"/>
  <c r="R337" i="4"/>
  <c r="Q337" i="4"/>
  <c r="P337" i="4"/>
  <c r="O337" i="4"/>
  <c r="N337" i="4"/>
  <c r="M337" i="4"/>
  <c r="L337" i="4"/>
  <c r="K337" i="4"/>
  <c r="J337" i="4"/>
  <c r="I337" i="4"/>
  <c r="H337" i="4"/>
  <c r="G337" i="4"/>
  <c r="F337" i="4"/>
  <c r="E337" i="4"/>
  <c r="D337" i="4"/>
  <c r="S337" i="4" s="1"/>
  <c r="C337" i="4"/>
  <c r="B337" i="4"/>
  <c r="A337" i="4"/>
  <c r="T337" i="4" s="1"/>
  <c r="R336" i="4"/>
  <c r="Q336" i="4"/>
  <c r="P336" i="4"/>
  <c r="O336" i="4"/>
  <c r="N336" i="4"/>
  <c r="M336" i="4"/>
  <c r="L336" i="4"/>
  <c r="K336" i="4"/>
  <c r="J336" i="4"/>
  <c r="I336" i="4"/>
  <c r="H336" i="4"/>
  <c r="G336" i="4"/>
  <c r="F336" i="4"/>
  <c r="E336" i="4"/>
  <c r="D336" i="4"/>
  <c r="C336" i="4"/>
  <c r="B336" i="4"/>
  <c r="A336" i="4"/>
  <c r="T336" i="4" s="1"/>
  <c r="R335" i="4"/>
  <c r="Q335" i="4"/>
  <c r="P335" i="4"/>
  <c r="O335" i="4"/>
  <c r="N335" i="4"/>
  <c r="M335" i="4"/>
  <c r="L335" i="4"/>
  <c r="K335" i="4"/>
  <c r="J335" i="4"/>
  <c r="I335" i="4"/>
  <c r="H335" i="4"/>
  <c r="G335" i="4"/>
  <c r="F335" i="4"/>
  <c r="E335" i="4"/>
  <c r="D335" i="4"/>
  <c r="S335" i="4" s="1"/>
  <c r="C335" i="4"/>
  <c r="B335" i="4"/>
  <c r="A335" i="4"/>
  <c r="T335" i="4" s="1"/>
  <c r="R334" i="4"/>
  <c r="Q334" i="4"/>
  <c r="P334" i="4"/>
  <c r="O334" i="4"/>
  <c r="N334" i="4"/>
  <c r="M334" i="4"/>
  <c r="L334" i="4"/>
  <c r="K334" i="4"/>
  <c r="J334" i="4"/>
  <c r="I334" i="4"/>
  <c r="H334" i="4"/>
  <c r="G334" i="4"/>
  <c r="F334" i="4"/>
  <c r="E334" i="4"/>
  <c r="D334" i="4"/>
  <c r="S334" i="4" s="1"/>
  <c r="C334" i="4"/>
  <c r="B334" i="4"/>
  <c r="A334" i="4"/>
  <c r="T334" i="4" s="1"/>
  <c r="R333" i="4"/>
  <c r="Q333" i="4"/>
  <c r="P333" i="4"/>
  <c r="O333" i="4"/>
  <c r="N333" i="4"/>
  <c r="M333" i="4"/>
  <c r="L333" i="4"/>
  <c r="K333" i="4"/>
  <c r="J333" i="4"/>
  <c r="I333" i="4"/>
  <c r="H333" i="4"/>
  <c r="G333" i="4"/>
  <c r="F333" i="4"/>
  <c r="E333" i="4"/>
  <c r="D333" i="4"/>
  <c r="S333" i="4" s="1"/>
  <c r="C333" i="4"/>
  <c r="B333" i="4"/>
  <c r="A333" i="4"/>
  <c r="T333" i="4" s="1"/>
  <c r="R332" i="4"/>
  <c r="Q332" i="4"/>
  <c r="P332" i="4"/>
  <c r="O332" i="4"/>
  <c r="N332" i="4"/>
  <c r="M332" i="4"/>
  <c r="L332" i="4"/>
  <c r="K332" i="4"/>
  <c r="J332" i="4"/>
  <c r="I332" i="4"/>
  <c r="H332" i="4"/>
  <c r="G332" i="4"/>
  <c r="F332" i="4"/>
  <c r="E332" i="4"/>
  <c r="D332" i="4"/>
  <c r="S332" i="4" s="1"/>
  <c r="C332" i="4"/>
  <c r="B332" i="4"/>
  <c r="A332" i="4"/>
  <c r="T332" i="4" s="1"/>
  <c r="R331" i="4"/>
  <c r="Q331" i="4"/>
  <c r="P331" i="4"/>
  <c r="O331" i="4"/>
  <c r="N331" i="4"/>
  <c r="M331" i="4"/>
  <c r="L331" i="4"/>
  <c r="K331" i="4"/>
  <c r="J331" i="4"/>
  <c r="I331" i="4"/>
  <c r="H331" i="4"/>
  <c r="G331" i="4"/>
  <c r="F331" i="4"/>
  <c r="E331" i="4"/>
  <c r="D331" i="4"/>
  <c r="S331" i="4" s="1"/>
  <c r="C331" i="4"/>
  <c r="B331" i="4"/>
  <c r="A331" i="4"/>
  <c r="T331" i="4" s="1"/>
  <c r="R330" i="4"/>
  <c r="Q330" i="4"/>
  <c r="P330" i="4"/>
  <c r="O330" i="4"/>
  <c r="N330" i="4"/>
  <c r="M330" i="4"/>
  <c r="L330" i="4"/>
  <c r="K330" i="4"/>
  <c r="J330" i="4"/>
  <c r="I330" i="4"/>
  <c r="H330" i="4"/>
  <c r="G330" i="4"/>
  <c r="F330" i="4"/>
  <c r="E330" i="4"/>
  <c r="D330" i="4"/>
  <c r="S330" i="4" s="1"/>
  <c r="C330" i="4"/>
  <c r="B330" i="4"/>
  <c r="A330" i="4"/>
  <c r="T330" i="4" s="1"/>
  <c r="R329" i="4"/>
  <c r="Q329" i="4"/>
  <c r="P329" i="4"/>
  <c r="O329" i="4"/>
  <c r="N329" i="4"/>
  <c r="M329" i="4"/>
  <c r="L329" i="4"/>
  <c r="K329" i="4"/>
  <c r="J329" i="4"/>
  <c r="I329" i="4"/>
  <c r="H329" i="4"/>
  <c r="G329" i="4"/>
  <c r="F329" i="4"/>
  <c r="E329" i="4"/>
  <c r="D329" i="4"/>
  <c r="S329" i="4" s="1"/>
  <c r="C329" i="4"/>
  <c r="B329" i="4"/>
  <c r="A329" i="4"/>
  <c r="T329" i="4" s="1"/>
  <c r="R328" i="4"/>
  <c r="Q328" i="4"/>
  <c r="P328" i="4"/>
  <c r="O328" i="4"/>
  <c r="N328" i="4"/>
  <c r="M328" i="4"/>
  <c r="L328" i="4"/>
  <c r="K328" i="4"/>
  <c r="J328" i="4"/>
  <c r="I328" i="4"/>
  <c r="H328" i="4"/>
  <c r="G328" i="4"/>
  <c r="F328" i="4"/>
  <c r="E328" i="4"/>
  <c r="D328" i="4"/>
  <c r="S328" i="4" s="1"/>
  <c r="C328" i="4"/>
  <c r="B328" i="4"/>
  <c r="A328" i="4"/>
  <c r="T328" i="4" s="1"/>
  <c r="R327" i="4"/>
  <c r="Q327" i="4"/>
  <c r="P327" i="4"/>
  <c r="O327" i="4"/>
  <c r="N327" i="4"/>
  <c r="M327" i="4"/>
  <c r="L327" i="4"/>
  <c r="K327" i="4"/>
  <c r="J327" i="4"/>
  <c r="I327" i="4"/>
  <c r="H327" i="4"/>
  <c r="G327" i="4"/>
  <c r="F327" i="4"/>
  <c r="E327" i="4"/>
  <c r="D327" i="4"/>
  <c r="S327" i="4" s="1"/>
  <c r="C327" i="4"/>
  <c r="B327" i="4"/>
  <c r="A327" i="4"/>
  <c r="T327" i="4" s="1"/>
  <c r="R326" i="4"/>
  <c r="Q326" i="4"/>
  <c r="P326" i="4"/>
  <c r="O326" i="4"/>
  <c r="N326" i="4"/>
  <c r="M326" i="4"/>
  <c r="L326" i="4"/>
  <c r="K326" i="4"/>
  <c r="J326" i="4"/>
  <c r="I326" i="4"/>
  <c r="H326" i="4"/>
  <c r="G326" i="4"/>
  <c r="F326" i="4"/>
  <c r="E326" i="4"/>
  <c r="D326" i="4"/>
  <c r="S326" i="4" s="1"/>
  <c r="C326" i="4"/>
  <c r="B326" i="4"/>
  <c r="A326" i="4"/>
  <c r="T326" i="4" s="1"/>
  <c r="R325" i="4"/>
  <c r="Q325" i="4"/>
  <c r="P325" i="4"/>
  <c r="O325" i="4"/>
  <c r="N325" i="4"/>
  <c r="M325" i="4"/>
  <c r="L325" i="4"/>
  <c r="K325" i="4"/>
  <c r="J325" i="4"/>
  <c r="I325" i="4"/>
  <c r="H325" i="4"/>
  <c r="G325" i="4"/>
  <c r="F325" i="4"/>
  <c r="E325" i="4"/>
  <c r="D325" i="4"/>
  <c r="S325" i="4" s="1"/>
  <c r="C325" i="4"/>
  <c r="B325" i="4"/>
  <c r="A325" i="4"/>
  <c r="T325" i="4" s="1"/>
  <c r="R324" i="4"/>
  <c r="Q324" i="4"/>
  <c r="P324" i="4"/>
  <c r="O324" i="4"/>
  <c r="N324" i="4"/>
  <c r="M324" i="4"/>
  <c r="L324" i="4"/>
  <c r="K324" i="4"/>
  <c r="J324" i="4"/>
  <c r="I324" i="4"/>
  <c r="H324" i="4"/>
  <c r="G324" i="4"/>
  <c r="F324" i="4"/>
  <c r="E324" i="4"/>
  <c r="D324" i="4"/>
  <c r="S324" i="4" s="1"/>
  <c r="C324" i="4"/>
  <c r="B324" i="4"/>
  <c r="A324" i="4"/>
  <c r="T324" i="4" s="1"/>
  <c r="R323" i="4"/>
  <c r="Q323" i="4"/>
  <c r="P323" i="4"/>
  <c r="O323" i="4"/>
  <c r="N323" i="4"/>
  <c r="M323" i="4"/>
  <c r="L323" i="4"/>
  <c r="K323" i="4"/>
  <c r="J323" i="4"/>
  <c r="I323" i="4"/>
  <c r="H323" i="4"/>
  <c r="G323" i="4"/>
  <c r="F323" i="4"/>
  <c r="E323" i="4"/>
  <c r="D323" i="4"/>
  <c r="S323" i="4" s="1"/>
  <c r="C323" i="4"/>
  <c r="B323" i="4"/>
  <c r="A323" i="4"/>
  <c r="T323" i="4" s="1"/>
  <c r="R322" i="4"/>
  <c r="Q322" i="4"/>
  <c r="P322" i="4"/>
  <c r="O322" i="4"/>
  <c r="N322" i="4"/>
  <c r="M322" i="4"/>
  <c r="L322" i="4"/>
  <c r="K322" i="4"/>
  <c r="J322" i="4"/>
  <c r="I322" i="4"/>
  <c r="H322" i="4"/>
  <c r="G322" i="4"/>
  <c r="F322" i="4"/>
  <c r="E322" i="4"/>
  <c r="D322" i="4"/>
  <c r="S322" i="4" s="1"/>
  <c r="C322" i="4"/>
  <c r="B322" i="4"/>
  <c r="A322" i="4"/>
  <c r="T322" i="4" s="1"/>
  <c r="R321" i="4"/>
  <c r="Q321" i="4"/>
  <c r="P321" i="4"/>
  <c r="O321" i="4"/>
  <c r="N321" i="4"/>
  <c r="M321" i="4"/>
  <c r="L321" i="4"/>
  <c r="K321" i="4"/>
  <c r="J321" i="4"/>
  <c r="I321" i="4"/>
  <c r="H321" i="4"/>
  <c r="G321" i="4"/>
  <c r="F321" i="4"/>
  <c r="E321" i="4"/>
  <c r="D321" i="4"/>
  <c r="S321" i="4" s="1"/>
  <c r="C321" i="4"/>
  <c r="B321" i="4"/>
  <c r="A321" i="4"/>
  <c r="T321" i="4" s="1"/>
  <c r="R320" i="4"/>
  <c r="Q320" i="4"/>
  <c r="P320" i="4"/>
  <c r="O320" i="4"/>
  <c r="N320" i="4"/>
  <c r="M320" i="4"/>
  <c r="L320" i="4"/>
  <c r="K320" i="4"/>
  <c r="J320" i="4"/>
  <c r="I320" i="4"/>
  <c r="H320" i="4"/>
  <c r="G320" i="4"/>
  <c r="F320" i="4"/>
  <c r="E320" i="4"/>
  <c r="D320" i="4"/>
  <c r="S320" i="4" s="1"/>
  <c r="C320" i="4"/>
  <c r="B320" i="4"/>
  <c r="A320" i="4"/>
  <c r="T320" i="4" s="1"/>
  <c r="R319" i="4"/>
  <c r="Q319" i="4"/>
  <c r="P319" i="4"/>
  <c r="O319" i="4"/>
  <c r="N319" i="4"/>
  <c r="M319" i="4"/>
  <c r="L319" i="4"/>
  <c r="K319" i="4"/>
  <c r="J319" i="4"/>
  <c r="I319" i="4"/>
  <c r="H319" i="4"/>
  <c r="G319" i="4"/>
  <c r="F319" i="4"/>
  <c r="E319" i="4"/>
  <c r="D319" i="4"/>
  <c r="S319" i="4" s="1"/>
  <c r="C319" i="4"/>
  <c r="B319" i="4"/>
  <c r="A319" i="4"/>
  <c r="T319" i="4" s="1"/>
  <c r="R318" i="4"/>
  <c r="Q318" i="4"/>
  <c r="P318" i="4"/>
  <c r="O318" i="4"/>
  <c r="N318" i="4"/>
  <c r="M318" i="4"/>
  <c r="L318" i="4"/>
  <c r="K318" i="4"/>
  <c r="J318" i="4"/>
  <c r="I318" i="4"/>
  <c r="H318" i="4"/>
  <c r="G318" i="4"/>
  <c r="F318" i="4"/>
  <c r="E318" i="4"/>
  <c r="D318" i="4"/>
  <c r="S318" i="4" s="1"/>
  <c r="C318" i="4"/>
  <c r="B318" i="4"/>
  <c r="A318" i="4"/>
  <c r="T318" i="4" s="1"/>
  <c r="R317" i="4"/>
  <c r="Q317" i="4"/>
  <c r="P317" i="4"/>
  <c r="O317" i="4"/>
  <c r="N317" i="4"/>
  <c r="M317" i="4"/>
  <c r="L317" i="4"/>
  <c r="K317" i="4"/>
  <c r="J317" i="4"/>
  <c r="I317" i="4"/>
  <c r="H317" i="4"/>
  <c r="G317" i="4"/>
  <c r="F317" i="4"/>
  <c r="E317" i="4"/>
  <c r="D317" i="4"/>
  <c r="C317" i="4"/>
  <c r="B317" i="4"/>
  <c r="A317" i="4"/>
  <c r="T317" i="4" s="1"/>
  <c r="R316" i="4"/>
  <c r="Q316" i="4"/>
  <c r="P316" i="4"/>
  <c r="O316" i="4"/>
  <c r="N316" i="4"/>
  <c r="M316" i="4"/>
  <c r="L316" i="4"/>
  <c r="K316" i="4"/>
  <c r="J316" i="4"/>
  <c r="I316" i="4"/>
  <c r="H316" i="4"/>
  <c r="G316" i="4"/>
  <c r="F316" i="4"/>
  <c r="E316" i="4"/>
  <c r="D316" i="4"/>
  <c r="S316" i="4" s="1"/>
  <c r="C316" i="4"/>
  <c r="B316" i="4"/>
  <c r="A316" i="4"/>
  <c r="T316" i="4" s="1"/>
  <c r="R315" i="4"/>
  <c r="Q315" i="4"/>
  <c r="P315" i="4"/>
  <c r="O315" i="4"/>
  <c r="N315" i="4"/>
  <c r="M315" i="4"/>
  <c r="L315" i="4"/>
  <c r="K315" i="4"/>
  <c r="J315" i="4"/>
  <c r="I315" i="4"/>
  <c r="H315" i="4"/>
  <c r="G315" i="4"/>
  <c r="F315" i="4"/>
  <c r="E315" i="4"/>
  <c r="D315" i="4"/>
  <c r="S315" i="4" s="1"/>
  <c r="C315" i="4"/>
  <c r="B315" i="4"/>
  <c r="A315" i="4"/>
  <c r="T315" i="4" s="1"/>
  <c r="R314" i="4"/>
  <c r="Q314" i="4"/>
  <c r="P314" i="4"/>
  <c r="O314" i="4"/>
  <c r="N314" i="4"/>
  <c r="M314" i="4"/>
  <c r="L314" i="4"/>
  <c r="K314" i="4"/>
  <c r="J314" i="4"/>
  <c r="I314" i="4"/>
  <c r="H314" i="4"/>
  <c r="G314" i="4"/>
  <c r="F314" i="4"/>
  <c r="E314" i="4"/>
  <c r="D314" i="4"/>
  <c r="S314" i="4" s="1"/>
  <c r="C314" i="4"/>
  <c r="B314" i="4"/>
  <c r="A314" i="4"/>
  <c r="T314" i="4" s="1"/>
  <c r="R313" i="4"/>
  <c r="Q313" i="4"/>
  <c r="P313" i="4"/>
  <c r="O313" i="4"/>
  <c r="N313" i="4"/>
  <c r="M313" i="4"/>
  <c r="L313" i="4"/>
  <c r="K313" i="4"/>
  <c r="J313" i="4"/>
  <c r="I313" i="4"/>
  <c r="H313" i="4"/>
  <c r="G313" i="4"/>
  <c r="F313" i="4"/>
  <c r="E313" i="4"/>
  <c r="D313" i="4"/>
  <c r="S313" i="4" s="1"/>
  <c r="C313" i="4"/>
  <c r="B313" i="4"/>
  <c r="A313" i="4"/>
  <c r="T313" i="4" s="1"/>
  <c r="R312" i="4"/>
  <c r="Q312" i="4"/>
  <c r="P312" i="4"/>
  <c r="O312" i="4"/>
  <c r="N312" i="4"/>
  <c r="M312" i="4"/>
  <c r="L312" i="4"/>
  <c r="K312" i="4"/>
  <c r="J312" i="4"/>
  <c r="I312" i="4"/>
  <c r="H312" i="4"/>
  <c r="G312" i="4"/>
  <c r="F312" i="4"/>
  <c r="E312" i="4"/>
  <c r="D312" i="4"/>
  <c r="S312" i="4" s="1"/>
  <c r="C312" i="4"/>
  <c r="B312" i="4"/>
  <c r="A312" i="4"/>
  <c r="T312" i="4" s="1"/>
  <c r="R311" i="4"/>
  <c r="Q311" i="4"/>
  <c r="P311" i="4"/>
  <c r="O311" i="4"/>
  <c r="N311" i="4"/>
  <c r="M311" i="4"/>
  <c r="L311" i="4"/>
  <c r="K311" i="4"/>
  <c r="J311" i="4"/>
  <c r="I311" i="4"/>
  <c r="H311" i="4"/>
  <c r="G311" i="4"/>
  <c r="F311" i="4"/>
  <c r="E311" i="4"/>
  <c r="D311" i="4"/>
  <c r="S311" i="4" s="1"/>
  <c r="C311" i="4"/>
  <c r="B311" i="4"/>
  <c r="A311" i="4"/>
  <c r="T311" i="4" s="1"/>
  <c r="R310" i="4"/>
  <c r="Q310" i="4"/>
  <c r="P310" i="4"/>
  <c r="O310" i="4"/>
  <c r="N310" i="4"/>
  <c r="M310" i="4"/>
  <c r="L310" i="4"/>
  <c r="K310" i="4"/>
  <c r="J310" i="4"/>
  <c r="I310" i="4"/>
  <c r="H310" i="4"/>
  <c r="G310" i="4"/>
  <c r="F310" i="4"/>
  <c r="E310" i="4"/>
  <c r="D310" i="4"/>
  <c r="S310" i="4" s="1"/>
  <c r="C310" i="4"/>
  <c r="B310" i="4"/>
  <c r="A310" i="4"/>
  <c r="T310" i="4" s="1"/>
  <c r="R309" i="4"/>
  <c r="Q309" i="4"/>
  <c r="P309" i="4"/>
  <c r="O309" i="4"/>
  <c r="N309" i="4"/>
  <c r="M309" i="4"/>
  <c r="L309" i="4"/>
  <c r="K309" i="4"/>
  <c r="J309" i="4"/>
  <c r="I309" i="4"/>
  <c r="H309" i="4"/>
  <c r="G309" i="4"/>
  <c r="F309" i="4"/>
  <c r="E309" i="4"/>
  <c r="D309" i="4"/>
  <c r="C309" i="4"/>
  <c r="B309" i="4"/>
  <c r="A309" i="4"/>
  <c r="T309" i="4" s="1"/>
  <c r="R308" i="4"/>
  <c r="Q308" i="4"/>
  <c r="P308" i="4"/>
  <c r="O308" i="4"/>
  <c r="N308" i="4"/>
  <c r="M308" i="4"/>
  <c r="L308" i="4"/>
  <c r="K308" i="4"/>
  <c r="J308" i="4"/>
  <c r="I308" i="4"/>
  <c r="H308" i="4"/>
  <c r="G308" i="4"/>
  <c r="F308" i="4"/>
  <c r="E308" i="4"/>
  <c r="D308" i="4"/>
  <c r="S308" i="4" s="1"/>
  <c r="C308" i="4"/>
  <c r="B308" i="4"/>
  <c r="A308" i="4"/>
  <c r="T308" i="4" s="1"/>
  <c r="R307" i="4"/>
  <c r="Q307" i="4"/>
  <c r="P307" i="4"/>
  <c r="O307" i="4"/>
  <c r="N307" i="4"/>
  <c r="M307" i="4"/>
  <c r="L307" i="4"/>
  <c r="K307" i="4"/>
  <c r="J307" i="4"/>
  <c r="I307" i="4"/>
  <c r="H307" i="4"/>
  <c r="G307" i="4"/>
  <c r="F307" i="4"/>
  <c r="E307" i="4"/>
  <c r="D307" i="4"/>
  <c r="S307" i="4" s="1"/>
  <c r="C307" i="4"/>
  <c r="B307" i="4"/>
  <c r="A307" i="4"/>
  <c r="T307" i="4" s="1"/>
  <c r="R306" i="4"/>
  <c r="Q306" i="4"/>
  <c r="P306" i="4"/>
  <c r="O306" i="4"/>
  <c r="N306" i="4"/>
  <c r="M306" i="4"/>
  <c r="L306" i="4"/>
  <c r="K306" i="4"/>
  <c r="J306" i="4"/>
  <c r="I306" i="4"/>
  <c r="H306" i="4"/>
  <c r="G306" i="4"/>
  <c r="F306" i="4"/>
  <c r="E306" i="4"/>
  <c r="D306" i="4"/>
  <c r="S306" i="4" s="1"/>
  <c r="C306" i="4"/>
  <c r="B306" i="4"/>
  <c r="A306" i="4"/>
  <c r="T306" i="4" s="1"/>
  <c r="R305" i="4"/>
  <c r="Q305" i="4"/>
  <c r="P305" i="4"/>
  <c r="O305" i="4"/>
  <c r="N305" i="4"/>
  <c r="M305" i="4"/>
  <c r="L305" i="4"/>
  <c r="K305" i="4"/>
  <c r="J305" i="4"/>
  <c r="I305" i="4"/>
  <c r="H305" i="4"/>
  <c r="G305" i="4"/>
  <c r="F305" i="4"/>
  <c r="E305" i="4"/>
  <c r="D305" i="4"/>
  <c r="S305" i="4" s="1"/>
  <c r="C305" i="4"/>
  <c r="B305" i="4"/>
  <c r="A305" i="4"/>
  <c r="T305" i="4" s="1"/>
  <c r="R304" i="4"/>
  <c r="Q304" i="4"/>
  <c r="P304" i="4"/>
  <c r="O304" i="4"/>
  <c r="N304" i="4"/>
  <c r="M304" i="4"/>
  <c r="L304" i="4"/>
  <c r="K304" i="4"/>
  <c r="J304" i="4"/>
  <c r="I304" i="4"/>
  <c r="H304" i="4"/>
  <c r="G304" i="4"/>
  <c r="F304" i="4"/>
  <c r="E304" i="4"/>
  <c r="D304" i="4"/>
  <c r="S304" i="4" s="1"/>
  <c r="C304" i="4"/>
  <c r="B304" i="4"/>
  <c r="A304" i="4"/>
  <c r="T304" i="4" s="1"/>
  <c r="R303" i="4"/>
  <c r="Q303" i="4"/>
  <c r="P303" i="4"/>
  <c r="O303" i="4"/>
  <c r="N303" i="4"/>
  <c r="M303" i="4"/>
  <c r="L303" i="4"/>
  <c r="K303" i="4"/>
  <c r="J303" i="4"/>
  <c r="I303" i="4"/>
  <c r="H303" i="4"/>
  <c r="G303" i="4"/>
  <c r="F303" i="4"/>
  <c r="E303" i="4"/>
  <c r="D303" i="4"/>
  <c r="S303" i="4" s="1"/>
  <c r="C303" i="4"/>
  <c r="B303" i="4"/>
  <c r="A303" i="4"/>
  <c r="T303" i="4" s="1"/>
  <c r="R302" i="4"/>
  <c r="Q302" i="4"/>
  <c r="P302" i="4"/>
  <c r="O302" i="4"/>
  <c r="N302" i="4"/>
  <c r="M302" i="4"/>
  <c r="L302" i="4"/>
  <c r="K302" i="4"/>
  <c r="J302" i="4"/>
  <c r="I302" i="4"/>
  <c r="H302" i="4"/>
  <c r="G302" i="4"/>
  <c r="F302" i="4"/>
  <c r="E302" i="4"/>
  <c r="D302" i="4"/>
  <c r="S302" i="4" s="1"/>
  <c r="C302" i="4"/>
  <c r="B302" i="4"/>
  <c r="A302" i="4"/>
  <c r="T302" i="4" s="1"/>
  <c r="R301" i="4"/>
  <c r="Q301" i="4"/>
  <c r="P301" i="4"/>
  <c r="O301" i="4"/>
  <c r="N301" i="4"/>
  <c r="M301" i="4"/>
  <c r="L301" i="4"/>
  <c r="K301" i="4"/>
  <c r="J301" i="4"/>
  <c r="I301" i="4"/>
  <c r="H301" i="4"/>
  <c r="G301" i="4"/>
  <c r="F301" i="4"/>
  <c r="E301" i="4"/>
  <c r="D301" i="4"/>
  <c r="S301" i="4" s="1"/>
  <c r="C301" i="4"/>
  <c r="B301" i="4"/>
  <c r="A301" i="4"/>
  <c r="T301" i="4" s="1"/>
  <c r="R300" i="4"/>
  <c r="Q300" i="4"/>
  <c r="P300" i="4"/>
  <c r="O300" i="4"/>
  <c r="N300" i="4"/>
  <c r="M300" i="4"/>
  <c r="L300" i="4"/>
  <c r="K300" i="4"/>
  <c r="J300" i="4"/>
  <c r="I300" i="4"/>
  <c r="H300" i="4"/>
  <c r="G300" i="4"/>
  <c r="F300" i="4"/>
  <c r="E300" i="4"/>
  <c r="D300" i="4"/>
  <c r="S300" i="4" s="1"/>
  <c r="C300" i="4"/>
  <c r="B300" i="4"/>
  <c r="A300" i="4"/>
  <c r="T300" i="4" s="1"/>
  <c r="R299" i="4"/>
  <c r="Q299" i="4"/>
  <c r="P299" i="4"/>
  <c r="O299" i="4"/>
  <c r="N299" i="4"/>
  <c r="M299" i="4"/>
  <c r="L299" i="4"/>
  <c r="K299" i="4"/>
  <c r="J299" i="4"/>
  <c r="I299" i="4"/>
  <c r="H299" i="4"/>
  <c r="G299" i="4"/>
  <c r="F299" i="4"/>
  <c r="E299" i="4"/>
  <c r="D299" i="4"/>
  <c r="S299" i="4" s="1"/>
  <c r="C299" i="4"/>
  <c r="B299" i="4"/>
  <c r="A299" i="4"/>
  <c r="T299" i="4" s="1"/>
  <c r="R298" i="4"/>
  <c r="Q298" i="4"/>
  <c r="P298" i="4"/>
  <c r="O298" i="4"/>
  <c r="N298" i="4"/>
  <c r="M298" i="4"/>
  <c r="L298" i="4"/>
  <c r="K298" i="4"/>
  <c r="J298" i="4"/>
  <c r="I298" i="4"/>
  <c r="H298" i="4"/>
  <c r="G298" i="4"/>
  <c r="F298" i="4"/>
  <c r="E298" i="4"/>
  <c r="D298" i="4"/>
  <c r="S298" i="4" s="1"/>
  <c r="C298" i="4"/>
  <c r="B298" i="4"/>
  <c r="A298" i="4"/>
  <c r="T298" i="4" s="1"/>
  <c r="R297" i="4"/>
  <c r="Q297" i="4"/>
  <c r="P297" i="4"/>
  <c r="O297" i="4"/>
  <c r="N297" i="4"/>
  <c r="M297" i="4"/>
  <c r="L297" i="4"/>
  <c r="K297" i="4"/>
  <c r="J297" i="4"/>
  <c r="I297" i="4"/>
  <c r="H297" i="4"/>
  <c r="G297" i="4"/>
  <c r="F297" i="4"/>
  <c r="E297" i="4"/>
  <c r="D297" i="4"/>
  <c r="S297" i="4" s="1"/>
  <c r="C297" i="4"/>
  <c r="B297" i="4"/>
  <c r="A297" i="4"/>
  <c r="T297" i="4" s="1"/>
  <c r="R296" i="4"/>
  <c r="Q296" i="4"/>
  <c r="P296" i="4"/>
  <c r="O296" i="4"/>
  <c r="N296" i="4"/>
  <c r="M296" i="4"/>
  <c r="L296" i="4"/>
  <c r="K296" i="4"/>
  <c r="J296" i="4"/>
  <c r="I296" i="4"/>
  <c r="H296" i="4"/>
  <c r="G296" i="4"/>
  <c r="F296" i="4"/>
  <c r="E296" i="4"/>
  <c r="D296" i="4"/>
  <c r="C296" i="4"/>
  <c r="B296" i="4"/>
  <c r="A296" i="4"/>
  <c r="T296" i="4" s="1"/>
  <c r="R295" i="4"/>
  <c r="Q295" i="4"/>
  <c r="P295" i="4"/>
  <c r="O295" i="4"/>
  <c r="N295" i="4"/>
  <c r="M295" i="4"/>
  <c r="L295" i="4"/>
  <c r="K295" i="4"/>
  <c r="J295" i="4"/>
  <c r="I295" i="4"/>
  <c r="H295" i="4"/>
  <c r="G295" i="4"/>
  <c r="F295" i="4"/>
  <c r="E295" i="4"/>
  <c r="D295" i="4"/>
  <c r="S295" i="4" s="1"/>
  <c r="C295" i="4"/>
  <c r="B295" i="4"/>
  <c r="A295" i="4"/>
  <c r="T295" i="4" s="1"/>
  <c r="R294" i="4"/>
  <c r="Q294" i="4"/>
  <c r="P294" i="4"/>
  <c r="O294" i="4"/>
  <c r="N294" i="4"/>
  <c r="M294" i="4"/>
  <c r="L294" i="4"/>
  <c r="K294" i="4"/>
  <c r="J294" i="4"/>
  <c r="I294" i="4"/>
  <c r="H294" i="4"/>
  <c r="G294" i="4"/>
  <c r="F294" i="4"/>
  <c r="E294" i="4"/>
  <c r="D294" i="4"/>
  <c r="S294" i="4" s="1"/>
  <c r="C294" i="4"/>
  <c r="B294" i="4"/>
  <c r="A294" i="4"/>
  <c r="T294" i="4" s="1"/>
  <c r="R293" i="4"/>
  <c r="Q293" i="4"/>
  <c r="P293" i="4"/>
  <c r="O293" i="4"/>
  <c r="N293" i="4"/>
  <c r="M293" i="4"/>
  <c r="L293" i="4"/>
  <c r="K293" i="4"/>
  <c r="J293" i="4"/>
  <c r="I293" i="4"/>
  <c r="H293" i="4"/>
  <c r="G293" i="4"/>
  <c r="F293" i="4"/>
  <c r="E293" i="4"/>
  <c r="D293" i="4"/>
  <c r="S293" i="4" s="1"/>
  <c r="C293" i="4"/>
  <c r="B293" i="4"/>
  <c r="A293" i="4"/>
  <c r="T293" i="4" s="1"/>
  <c r="R292" i="4"/>
  <c r="Q292" i="4"/>
  <c r="P292" i="4"/>
  <c r="O292" i="4"/>
  <c r="N292" i="4"/>
  <c r="M292" i="4"/>
  <c r="L292" i="4"/>
  <c r="K292" i="4"/>
  <c r="J292" i="4"/>
  <c r="I292" i="4"/>
  <c r="H292" i="4"/>
  <c r="G292" i="4"/>
  <c r="F292" i="4"/>
  <c r="E292" i="4"/>
  <c r="D292" i="4"/>
  <c r="S292" i="4" s="1"/>
  <c r="C292" i="4"/>
  <c r="B292" i="4"/>
  <c r="A292" i="4"/>
  <c r="T292" i="4" s="1"/>
  <c r="R291" i="4"/>
  <c r="Q291" i="4"/>
  <c r="P291" i="4"/>
  <c r="O291" i="4"/>
  <c r="N291" i="4"/>
  <c r="M291" i="4"/>
  <c r="L291" i="4"/>
  <c r="K291" i="4"/>
  <c r="J291" i="4"/>
  <c r="I291" i="4"/>
  <c r="H291" i="4"/>
  <c r="G291" i="4"/>
  <c r="F291" i="4"/>
  <c r="E291" i="4"/>
  <c r="D291" i="4"/>
  <c r="S291" i="4" s="1"/>
  <c r="C291" i="4"/>
  <c r="B291" i="4"/>
  <c r="A291" i="4"/>
  <c r="T291" i="4" s="1"/>
  <c r="R290" i="4"/>
  <c r="Q290" i="4"/>
  <c r="P290" i="4"/>
  <c r="O290" i="4"/>
  <c r="N290" i="4"/>
  <c r="M290" i="4"/>
  <c r="L290" i="4"/>
  <c r="K290" i="4"/>
  <c r="J290" i="4"/>
  <c r="I290" i="4"/>
  <c r="H290" i="4"/>
  <c r="G290" i="4"/>
  <c r="F290" i="4"/>
  <c r="E290" i="4"/>
  <c r="D290" i="4"/>
  <c r="S290" i="4" s="1"/>
  <c r="C290" i="4"/>
  <c r="B290" i="4"/>
  <c r="A290" i="4"/>
  <c r="T290" i="4" s="1"/>
  <c r="R289" i="4"/>
  <c r="Q289" i="4"/>
  <c r="P289" i="4"/>
  <c r="O289" i="4"/>
  <c r="N289" i="4"/>
  <c r="M289" i="4"/>
  <c r="L289" i="4"/>
  <c r="K289" i="4"/>
  <c r="J289" i="4"/>
  <c r="I289" i="4"/>
  <c r="H289" i="4"/>
  <c r="G289" i="4"/>
  <c r="F289" i="4"/>
  <c r="E289" i="4"/>
  <c r="D289" i="4"/>
  <c r="S289" i="4" s="1"/>
  <c r="C289" i="4"/>
  <c r="B289" i="4"/>
  <c r="A289" i="4"/>
  <c r="T289" i="4" s="1"/>
  <c r="R288" i="4"/>
  <c r="Q288" i="4"/>
  <c r="P288" i="4"/>
  <c r="O288" i="4"/>
  <c r="N288" i="4"/>
  <c r="M288" i="4"/>
  <c r="L288" i="4"/>
  <c r="K288" i="4"/>
  <c r="J288" i="4"/>
  <c r="I288" i="4"/>
  <c r="H288" i="4"/>
  <c r="G288" i="4"/>
  <c r="F288" i="4"/>
  <c r="E288" i="4"/>
  <c r="D288" i="4"/>
  <c r="S288" i="4" s="1"/>
  <c r="C288" i="4"/>
  <c r="B288" i="4"/>
  <c r="A288" i="4"/>
  <c r="T288" i="4" s="1"/>
  <c r="R287" i="4"/>
  <c r="Q287" i="4"/>
  <c r="P287" i="4"/>
  <c r="O287" i="4"/>
  <c r="N287" i="4"/>
  <c r="M287" i="4"/>
  <c r="L287" i="4"/>
  <c r="K287" i="4"/>
  <c r="J287" i="4"/>
  <c r="I287" i="4"/>
  <c r="H287" i="4"/>
  <c r="G287" i="4"/>
  <c r="F287" i="4"/>
  <c r="E287" i="4"/>
  <c r="D287" i="4"/>
  <c r="S287" i="4" s="1"/>
  <c r="C287" i="4"/>
  <c r="B287" i="4"/>
  <c r="A287" i="4"/>
  <c r="T287" i="4" s="1"/>
  <c r="R286" i="4"/>
  <c r="Q286" i="4"/>
  <c r="P286" i="4"/>
  <c r="O286" i="4"/>
  <c r="N286" i="4"/>
  <c r="M286" i="4"/>
  <c r="L286" i="4"/>
  <c r="K286" i="4"/>
  <c r="J286" i="4"/>
  <c r="I286" i="4"/>
  <c r="H286" i="4"/>
  <c r="G286" i="4"/>
  <c r="F286" i="4"/>
  <c r="E286" i="4"/>
  <c r="D286" i="4"/>
  <c r="S286" i="4" s="1"/>
  <c r="C286" i="4"/>
  <c r="B286" i="4"/>
  <c r="A286" i="4"/>
  <c r="T286" i="4" s="1"/>
  <c r="R285" i="4"/>
  <c r="Q285" i="4"/>
  <c r="P285" i="4"/>
  <c r="O285" i="4"/>
  <c r="N285" i="4"/>
  <c r="M285" i="4"/>
  <c r="L285" i="4"/>
  <c r="K285" i="4"/>
  <c r="J285" i="4"/>
  <c r="I285" i="4"/>
  <c r="H285" i="4"/>
  <c r="G285" i="4"/>
  <c r="F285" i="4"/>
  <c r="E285" i="4"/>
  <c r="D285" i="4"/>
  <c r="S285" i="4" s="1"/>
  <c r="C285" i="4"/>
  <c r="B285" i="4"/>
  <c r="A285" i="4"/>
  <c r="T285" i="4" s="1"/>
  <c r="R284" i="4"/>
  <c r="Q284" i="4"/>
  <c r="P284" i="4"/>
  <c r="O284" i="4"/>
  <c r="N284" i="4"/>
  <c r="M284" i="4"/>
  <c r="L284" i="4"/>
  <c r="K284" i="4"/>
  <c r="J284" i="4"/>
  <c r="I284" i="4"/>
  <c r="H284" i="4"/>
  <c r="G284" i="4"/>
  <c r="F284" i="4"/>
  <c r="E284" i="4"/>
  <c r="D284" i="4"/>
  <c r="S284" i="4" s="1"/>
  <c r="C284" i="4"/>
  <c r="B284" i="4"/>
  <c r="A284" i="4"/>
  <c r="T284" i="4" s="1"/>
  <c r="R283" i="4"/>
  <c r="Q283" i="4"/>
  <c r="P283" i="4"/>
  <c r="O283" i="4"/>
  <c r="N283" i="4"/>
  <c r="M283" i="4"/>
  <c r="L283" i="4"/>
  <c r="K283" i="4"/>
  <c r="J283" i="4"/>
  <c r="I283" i="4"/>
  <c r="H283" i="4"/>
  <c r="G283" i="4"/>
  <c r="F283" i="4"/>
  <c r="E283" i="4"/>
  <c r="D283" i="4"/>
  <c r="S283" i="4" s="1"/>
  <c r="C283" i="4"/>
  <c r="B283" i="4"/>
  <c r="A283" i="4"/>
  <c r="T283" i="4" s="1"/>
  <c r="R282" i="4"/>
  <c r="Q282" i="4"/>
  <c r="P282" i="4"/>
  <c r="O282" i="4"/>
  <c r="N282" i="4"/>
  <c r="M282" i="4"/>
  <c r="L282" i="4"/>
  <c r="K282" i="4"/>
  <c r="J282" i="4"/>
  <c r="I282" i="4"/>
  <c r="H282" i="4"/>
  <c r="G282" i="4"/>
  <c r="F282" i="4"/>
  <c r="E282" i="4"/>
  <c r="D282" i="4"/>
  <c r="S282" i="4" s="1"/>
  <c r="C282" i="4"/>
  <c r="B282" i="4"/>
  <c r="A282" i="4"/>
  <c r="T282" i="4" s="1"/>
  <c r="R281" i="4"/>
  <c r="Q281" i="4"/>
  <c r="P281" i="4"/>
  <c r="O281" i="4"/>
  <c r="N281" i="4"/>
  <c r="M281" i="4"/>
  <c r="L281" i="4"/>
  <c r="K281" i="4"/>
  <c r="J281" i="4"/>
  <c r="I281" i="4"/>
  <c r="H281" i="4"/>
  <c r="G281" i="4"/>
  <c r="F281" i="4"/>
  <c r="E281" i="4"/>
  <c r="D281" i="4"/>
  <c r="S281" i="4" s="1"/>
  <c r="C281" i="4"/>
  <c r="B281" i="4"/>
  <c r="A281" i="4"/>
  <c r="T281" i="4" s="1"/>
  <c r="R280" i="4"/>
  <c r="Q280" i="4"/>
  <c r="P280" i="4"/>
  <c r="O280" i="4"/>
  <c r="N280" i="4"/>
  <c r="M280" i="4"/>
  <c r="L280" i="4"/>
  <c r="K280" i="4"/>
  <c r="J280" i="4"/>
  <c r="I280" i="4"/>
  <c r="H280" i="4"/>
  <c r="G280" i="4"/>
  <c r="F280" i="4"/>
  <c r="E280" i="4"/>
  <c r="D280" i="4"/>
  <c r="S280" i="4" s="1"/>
  <c r="C280" i="4"/>
  <c r="B280" i="4"/>
  <c r="A280" i="4"/>
  <c r="T280" i="4" s="1"/>
  <c r="R279" i="4"/>
  <c r="Q279" i="4"/>
  <c r="P279" i="4"/>
  <c r="O279" i="4"/>
  <c r="N279" i="4"/>
  <c r="M279" i="4"/>
  <c r="L279" i="4"/>
  <c r="K279" i="4"/>
  <c r="J279" i="4"/>
  <c r="I279" i="4"/>
  <c r="H279" i="4"/>
  <c r="G279" i="4"/>
  <c r="F279" i="4"/>
  <c r="E279" i="4"/>
  <c r="D279" i="4"/>
  <c r="S279" i="4" s="1"/>
  <c r="C279" i="4"/>
  <c r="B279" i="4"/>
  <c r="A279" i="4"/>
  <c r="T279" i="4" s="1"/>
  <c r="R278" i="4"/>
  <c r="Q278" i="4"/>
  <c r="P278" i="4"/>
  <c r="O278" i="4"/>
  <c r="N278" i="4"/>
  <c r="M278" i="4"/>
  <c r="L278" i="4"/>
  <c r="K278" i="4"/>
  <c r="J278" i="4"/>
  <c r="I278" i="4"/>
  <c r="H278" i="4"/>
  <c r="G278" i="4"/>
  <c r="F278" i="4"/>
  <c r="E278" i="4"/>
  <c r="D278" i="4"/>
  <c r="S278" i="4" s="1"/>
  <c r="C278" i="4"/>
  <c r="B278" i="4"/>
  <c r="A278" i="4"/>
  <c r="T278" i="4" s="1"/>
  <c r="R277" i="4"/>
  <c r="Q277" i="4"/>
  <c r="P277" i="4"/>
  <c r="O277" i="4"/>
  <c r="N277" i="4"/>
  <c r="M277" i="4"/>
  <c r="L277" i="4"/>
  <c r="K277" i="4"/>
  <c r="J277" i="4"/>
  <c r="I277" i="4"/>
  <c r="H277" i="4"/>
  <c r="G277" i="4"/>
  <c r="F277" i="4"/>
  <c r="E277" i="4"/>
  <c r="D277" i="4"/>
  <c r="S277" i="4" s="1"/>
  <c r="C277" i="4"/>
  <c r="B277" i="4"/>
  <c r="A277" i="4"/>
  <c r="T277" i="4" s="1"/>
  <c r="R276" i="4"/>
  <c r="Q276" i="4"/>
  <c r="P276" i="4"/>
  <c r="O276" i="4"/>
  <c r="N276" i="4"/>
  <c r="M276" i="4"/>
  <c r="L276" i="4"/>
  <c r="K276" i="4"/>
  <c r="J276" i="4"/>
  <c r="I276" i="4"/>
  <c r="H276" i="4"/>
  <c r="G276" i="4"/>
  <c r="F276" i="4"/>
  <c r="E276" i="4"/>
  <c r="D276" i="4"/>
  <c r="S276" i="4" s="1"/>
  <c r="C276" i="4"/>
  <c r="B276" i="4"/>
  <c r="A276" i="4"/>
  <c r="T276" i="4" s="1"/>
  <c r="R275" i="4"/>
  <c r="Q275" i="4"/>
  <c r="P275" i="4"/>
  <c r="O275" i="4"/>
  <c r="N275" i="4"/>
  <c r="M275" i="4"/>
  <c r="L275" i="4"/>
  <c r="K275" i="4"/>
  <c r="J275" i="4"/>
  <c r="I275" i="4"/>
  <c r="H275" i="4"/>
  <c r="G275" i="4"/>
  <c r="F275" i="4"/>
  <c r="E275" i="4"/>
  <c r="D275" i="4"/>
  <c r="S275" i="4" s="1"/>
  <c r="C275" i="4"/>
  <c r="B275" i="4"/>
  <c r="A275" i="4"/>
  <c r="T275" i="4" s="1"/>
  <c r="R274" i="4"/>
  <c r="Q274" i="4"/>
  <c r="P274" i="4"/>
  <c r="O274" i="4"/>
  <c r="N274" i="4"/>
  <c r="M274" i="4"/>
  <c r="L274" i="4"/>
  <c r="K274" i="4"/>
  <c r="J274" i="4"/>
  <c r="I274" i="4"/>
  <c r="H274" i="4"/>
  <c r="G274" i="4"/>
  <c r="F274" i="4"/>
  <c r="E274" i="4"/>
  <c r="D274" i="4"/>
  <c r="S274" i="4" s="1"/>
  <c r="C274" i="4"/>
  <c r="B274" i="4"/>
  <c r="A274" i="4"/>
  <c r="T274" i="4" s="1"/>
  <c r="R273" i="4"/>
  <c r="Q273" i="4"/>
  <c r="P273" i="4"/>
  <c r="O273" i="4"/>
  <c r="N273" i="4"/>
  <c r="M273" i="4"/>
  <c r="L273" i="4"/>
  <c r="K273" i="4"/>
  <c r="J273" i="4"/>
  <c r="I273" i="4"/>
  <c r="H273" i="4"/>
  <c r="G273" i="4"/>
  <c r="F273" i="4"/>
  <c r="E273" i="4"/>
  <c r="D273" i="4"/>
  <c r="S273" i="4" s="1"/>
  <c r="C273" i="4"/>
  <c r="B273" i="4"/>
  <c r="A273" i="4"/>
  <c r="T273" i="4" s="1"/>
  <c r="R272" i="4"/>
  <c r="Q272" i="4"/>
  <c r="P272" i="4"/>
  <c r="O272" i="4"/>
  <c r="N272" i="4"/>
  <c r="M272" i="4"/>
  <c r="L272" i="4"/>
  <c r="K272" i="4"/>
  <c r="J272" i="4"/>
  <c r="I272" i="4"/>
  <c r="H272" i="4"/>
  <c r="G272" i="4"/>
  <c r="F272" i="4"/>
  <c r="E272" i="4"/>
  <c r="D272" i="4"/>
  <c r="S272" i="4" s="1"/>
  <c r="C272" i="4"/>
  <c r="B272" i="4"/>
  <c r="A272" i="4"/>
  <c r="T272" i="4" s="1"/>
  <c r="R271" i="4"/>
  <c r="Q271" i="4"/>
  <c r="P271" i="4"/>
  <c r="O271" i="4"/>
  <c r="N271" i="4"/>
  <c r="M271" i="4"/>
  <c r="L271" i="4"/>
  <c r="K271" i="4"/>
  <c r="J271" i="4"/>
  <c r="I271" i="4"/>
  <c r="H271" i="4"/>
  <c r="G271" i="4"/>
  <c r="F271" i="4"/>
  <c r="E271" i="4"/>
  <c r="D271" i="4"/>
  <c r="S271" i="4" s="1"/>
  <c r="C271" i="4"/>
  <c r="B271" i="4"/>
  <c r="A271" i="4"/>
  <c r="T271" i="4" s="1"/>
  <c r="R270" i="4"/>
  <c r="Q270" i="4"/>
  <c r="P270" i="4"/>
  <c r="O270" i="4"/>
  <c r="N270" i="4"/>
  <c r="M270" i="4"/>
  <c r="L270" i="4"/>
  <c r="K270" i="4"/>
  <c r="J270" i="4"/>
  <c r="I270" i="4"/>
  <c r="H270" i="4"/>
  <c r="G270" i="4"/>
  <c r="F270" i="4"/>
  <c r="E270" i="4"/>
  <c r="D270" i="4"/>
  <c r="S270" i="4" s="1"/>
  <c r="C270" i="4"/>
  <c r="B270" i="4"/>
  <c r="A270" i="4"/>
  <c r="T270" i="4" s="1"/>
  <c r="R269" i="4"/>
  <c r="Q269" i="4"/>
  <c r="P269" i="4"/>
  <c r="O269" i="4"/>
  <c r="N269" i="4"/>
  <c r="M269" i="4"/>
  <c r="L269" i="4"/>
  <c r="K269" i="4"/>
  <c r="J269" i="4"/>
  <c r="I269" i="4"/>
  <c r="H269" i="4"/>
  <c r="G269" i="4"/>
  <c r="F269" i="4"/>
  <c r="E269" i="4"/>
  <c r="D269" i="4"/>
  <c r="S269" i="4" s="1"/>
  <c r="C269" i="4"/>
  <c r="B269" i="4"/>
  <c r="A269" i="4"/>
  <c r="T269" i="4" s="1"/>
  <c r="R268" i="4"/>
  <c r="Q268" i="4"/>
  <c r="P268" i="4"/>
  <c r="O268" i="4"/>
  <c r="N268" i="4"/>
  <c r="M268" i="4"/>
  <c r="L268" i="4"/>
  <c r="K268" i="4"/>
  <c r="J268" i="4"/>
  <c r="I268" i="4"/>
  <c r="H268" i="4"/>
  <c r="G268" i="4"/>
  <c r="F268" i="4"/>
  <c r="E268" i="4"/>
  <c r="D268" i="4"/>
  <c r="S268" i="4" s="1"/>
  <c r="C268" i="4"/>
  <c r="B268" i="4"/>
  <c r="A268" i="4"/>
  <c r="T268" i="4" s="1"/>
  <c r="R267" i="4"/>
  <c r="Q267" i="4"/>
  <c r="P267" i="4"/>
  <c r="O267" i="4"/>
  <c r="N267" i="4"/>
  <c r="M267" i="4"/>
  <c r="L267" i="4"/>
  <c r="K267" i="4"/>
  <c r="J267" i="4"/>
  <c r="I267" i="4"/>
  <c r="H267" i="4"/>
  <c r="G267" i="4"/>
  <c r="F267" i="4"/>
  <c r="E267" i="4"/>
  <c r="D267" i="4"/>
  <c r="S267" i="4" s="1"/>
  <c r="C267" i="4"/>
  <c r="B267" i="4"/>
  <c r="A267" i="4"/>
  <c r="T267" i="4" s="1"/>
  <c r="R266" i="4"/>
  <c r="Q266" i="4"/>
  <c r="P266" i="4"/>
  <c r="O266" i="4"/>
  <c r="N266" i="4"/>
  <c r="M266" i="4"/>
  <c r="L266" i="4"/>
  <c r="K266" i="4"/>
  <c r="J266" i="4"/>
  <c r="I266" i="4"/>
  <c r="H266" i="4"/>
  <c r="G266" i="4"/>
  <c r="F266" i="4"/>
  <c r="E266" i="4"/>
  <c r="D266" i="4"/>
  <c r="S266" i="4" s="1"/>
  <c r="C266" i="4"/>
  <c r="B266" i="4"/>
  <c r="A266" i="4"/>
  <c r="T266" i="4" s="1"/>
  <c r="R265" i="4"/>
  <c r="Q265" i="4"/>
  <c r="P265" i="4"/>
  <c r="O265" i="4"/>
  <c r="N265" i="4"/>
  <c r="M265" i="4"/>
  <c r="L265" i="4"/>
  <c r="K265" i="4"/>
  <c r="J265" i="4"/>
  <c r="I265" i="4"/>
  <c r="H265" i="4"/>
  <c r="G265" i="4"/>
  <c r="F265" i="4"/>
  <c r="E265" i="4"/>
  <c r="D265" i="4"/>
  <c r="S265" i="4" s="1"/>
  <c r="C265" i="4"/>
  <c r="B265" i="4"/>
  <c r="A265" i="4"/>
  <c r="T265" i="4" s="1"/>
  <c r="R264" i="4"/>
  <c r="Q264" i="4"/>
  <c r="P264" i="4"/>
  <c r="O264" i="4"/>
  <c r="N264" i="4"/>
  <c r="M264" i="4"/>
  <c r="L264" i="4"/>
  <c r="K264" i="4"/>
  <c r="J264" i="4"/>
  <c r="I264" i="4"/>
  <c r="H264" i="4"/>
  <c r="G264" i="4"/>
  <c r="F264" i="4"/>
  <c r="E264" i="4"/>
  <c r="D264" i="4"/>
  <c r="S264" i="4" s="1"/>
  <c r="C264" i="4"/>
  <c r="B264" i="4"/>
  <c r="A264" i="4"/>
  <c r="T264" i="4" s="1"/>
  <c r="R263" i="4"/>
  <c r="Q263" i="4"/>
  <c r="P263" i="4"/>
  <c r="O263" i="4"/>
  <c r="N263" i="4"/>
  <c r="M263" i="4"/>
  <c r="L263" i="4"/>
  <c r="K263" i="4"/>
  <c r="J263" i="4"/>
  <c r="I263" i="4"/>
  <c r="H263" i="4"/>
  <c r="G263" i="4"/>
  <c r="F263" i="4"/>
  <c r="E263" i="4"/>
  <c r="D263" i="4"/>
  <c r="S263" i="4" s="1"/>
  <c r="C263" i="4"/>
  <c r="B263" i="4"/>
  <c r="A263" i="4"/>
  <c r="T263" i="4" s="1"/>
  <c r="R262" i="4"/>
  <c r="Q262" i="4"/>
  <c r="P262" i="4"/>
  <c r="O262" i="4"/>
  <c r="N262" i="4"/>
  <c r="M262" i="4"/>
  <c r="L262" i="4"/>
  <c r="K262" i="4"/>
  <c r="J262" i="4"/>
  <c r="I262" i="4"/>
  <c r="H262" i="4"/>
  <c r="G262" i="4"/>
  <c r="F262" i="4"/>
  <c r="E262" i="4"/>
  <c r="D262" i="4"/>
  <c r="S262" i="4" s="1"/>
  <c r="C262" i="4"/>
  <c r="B262" i="4"/>
  <c r="A262" i="4"/>
  <c r="T262" i="4" s="1"/>
  <c r="R261" i="4"/>
  <c r="Q261" i="4"/>
  <c r="P261" i="4"/>
  <c r="O261" i="4"/>
  <c r="N261" i="4"/>
  <c r="M261" i="4"/>
  <c r="L261" i="4"/>
  <c r="K261" i="4"/>
  <c r="J261" i="4"/>
  <c r="I261" i="4"/>
  <c r="H261" i="4"/>
  <c r="G261" i="4"/>
  <c r="F261" i="4"/>
  <c r="E261" i="4"/>
  <c r="D261" i="4"/>
  <c r="S261" i="4" s="1"/>
  <c r="C261" i="4"/>
  <c r="B261" i="4"/>
  <c r="A261" i="4"/>
  <c r="T261" i="4" s="1"/>
  <c r="R260" i="4"/>
  <c r="Q260" i="4"/>
  <c r="P260" i="4"/>
  <c r="O260" i="4"/>
  <c r="N260" i="4"/>
  <c r="M260" i="4"/>
  <c r="L260" i="4"/>
  <c r="K260" i="4"/>
  <c r="J260" i="4"/>
  <c r="I260" i="4"/>
  <c r="H260" i="4"/>
  <c r="G260" i="4"/>
  <c r="F260" i="4"/>
  <c r="E260" i="4"/>
  <c r="D260" i="4"/>
  <c r="S260" i="4" s="1"/>
  <c r="C260" i="4"/>
  <c r="B260" i="4"/>
  <c r="A260" i="4"/>
  <c r="T260" i="4" s="1"/>
  <c r="R259" i="4"/>
  <c r="Q259" i="4"/>
  <c r="P259" i="4"/>
  <c r="O259" i="4"/>
  <c r="N259" i="4"/>
  <c r="M259" i="4"/>
  <c r="L259" i="4"/>
  <c r="K259" i="4"/>
  <c r="J259" i="4"/>
  <c r="I259" i="4"/>
  <c r="H259" i="4"/>
  <c r="G259" i="4"/>
  <c r="F259" i="4"/>
  <c r="E259" i="4"/>
  <c r="D259" i="4"/>
  <c r="S259" i="4" s="1"/>
  <c r="C259" i="4"/>
  <c r="B259" i="4"/>
  <c r="A259" i="4"/>
  <c r="T259" i="4" s="1"/>
  <c r="R258" i="4"/>
  <c r="Q258" i="4"/>
  <c r="P258" i="4"/>
  <c r="O258" i="4"/>
  <c r="N258" i="4"/>
  <c r="M258" i="4"/>
  <c r="L258" i="4"/>
  <c r="K258" i="4"/>
  <c r="J258" i="4"/>
  <c r="I258" i="4"/>
  <c r="H258" i="4"/>
  <c r="G258" i="4"/>
  <c r="F258" i="4"/>
  <c r="E258" i="4"/>
  <c r="D258" i="4"/>
  <c r="S258" i="4" s="1"/>
  <c r="C258" i="4"/>
  <c r="B258" i="4"/>
  <c r="A258" i="4"/>
  <c r="T258" i="4" s="1"/>
  <c r="R257" i="4"/>
  <c r="Q257" i="4"/>
  <c r="P257" i="4"/>
  <c r="O257" i="4"/>
  <c r="N257" i="4"/>
  <c r="M257" i="4"/>
  <c r="L257" i="4"/>
  <c r="K257" i="4"/>
  <c r="J257" i="4"/>
  <c r="I257" i="4"/>
  <c r="H257" i="4"/>
  <c r="G257" i="4"/>
  <c r="F257" i="4"/>
  <c r="E257" i="4"/>
  <c r="D257" i="4"/>
  <c r="S257" i="4" s="1"/>
  <c r="C257" i="4"/>
  <c r="B257" i="4"/>
  <c r="A257" i="4"/>
  <c r="T257" i="4" s="1"/>
  <c r="R256" i="4"/>
  <c r="Q256" i="4"/>
  <c r="P256" i="4"/>
  <c r="O256" i="4"/>
  <c r="N256" i="4"/>
  <c r="M256" i="4"/>
  <c r="L256" i="4"/>
  <c r="K256" i="4"/>
  <c r="J256" i="4"/>
  <c r="I256" i="4"/>
  <c r="H256" i="4"/>
  <c r="G256" i="4"/>
  <c r="F256" i="4"/>
  <c r="E256" i="4"/>
  <c r="D256" i="4"/>
  <c r="S256" i="4" s="1"/>
  <c r="C256" i="4"/>
  <c r="B256" i="4"/>
  <c r="A256" i="4"/>
  <c r="T256" i="4" s="1"/>
  <c r="R255" i="4"/>
  <c r="Q255" i="4"/>
  <c r="P255" i="4"/>
  <c r="O255" i="4"/>
  <c r="N255" i="4"/>
  <c r="M255" i="4"/>
  <c r="L255" i="4"/>
  <c r="K255" i="4"/>
  <c r="J255" i="4"/>
  <c r="I255" i="4"/>
  <c r="H255" i="4"/>
  <c r="G255" i="4"/>
  <c r="F255" i="4"/>
  <c r="E255" i="4"/>
  <c r="D255" i="4"/>
  <c r="S255" i="4" s="1"/>
  <c r="C255" i="4"/>
  <c r="B255" i="4"/>
  <c r="A255" i="4"/>
  <c r="T255" i="4" s="1"/>
  <c r="R254" i="4"/>
  <c r="Q254" i="4"/>
  <c r="P254" i="4"/>
  <c r="O254" i="4"/>
  <c r="N254" i="4"/>
  <c r="M254" i="4"/>
  <c r="L254" i="4"/>
  <c r="K254" i="4"/>
  <c r="J254" i="4"/>
  <c r="I254" i="4"/>
  <c r="H254" i="4"/>
  <c r="G254" i="4"/>
  <c r="F254" i="4"/>
  <c r="E254" i="4"/>
  <c r="D254" i="4"/>
  <c r="C254" i="4"/>
  <c r="B254" i="4"/>
  <c r="A254" i="4"/>
  <c r="T254" i="4" s="1"/>
  <c r="R253" i="4"/>
  <c r="Q253" i="4"/>
  <c r="P253" i="4"/>
  <c r="O253" i="4"/>
  <c r="N253" i="4"/>
  <c r="M253" i="4"/>
  <c r="L253" i="4"/>
  <c r="K253" i="4"/>
  <c r="J253" i="4"/>
  <c r="I253" i="4"/>
  <c r="H253" i="4"/>
  <c r="G253" i="4"/>
  <c r="F253" i="4"/>
  <c r="E253" i="4"/>
  <c r="D253" i="4"/>
  <c r="S253" i="4" s="1"/>
  <c r="C253" i="4"/>
  <c r="B253" i="4"/>
  <c r="A253" i="4"/>
  <c r="T253" i="4" s="1"/>
  <c r="R252" i="4"/>
  <c r="Q252" i="4"/>
  <c r="P252" i="4"/>
  <c r="O252" i="4"/>
  <c r="N252" i="4"/>
  <c r="M252" i="4"/>
  <c r="L252" i="4"/>
  <c r="K252" i="4"/>
  <c r="J252" i="4"/>
  <c r="I252" i="4"/>
  <c r="H252" i="4"/>
  <c r="G252" i="4"/>
  <c r="F252" i="4"/>
  <c r="E252" i="4"/>
  <c r="D252" i="4"/>
  <c r="S252" i="4" s="1"/>
  <c r="C252" i="4"/>
  <c r="B252" i="4"/>
  <c r="A252" i="4"/>
  <c r="T252" i="4" s="1"/>
  <c r="R251" i="4"/>
  <c r="Q251" i="4"/>
  <c r="P251" i="4"/>
  <c r="O251" i="4"/>
  <c r="N251" i="4"/>
  <c r="M251" i="4"/>
  <c r="L251" i="4"/>
  <c r="K251" i="4"/>
  <c r="J251" i="4"/>
  <c r="I251" i="4"/>
  <c r="H251" i="4"/>
  <c r="G251" i="4"/>
  <c r="F251" i="4"/>
  <c r="E251" i="4"/>
  <c r="D251" i="4"/>
  <c r="S251" i="4" s="1"/>
  <c r="C251" i="4"/>
  <c r="B251" i="4"/>
  <c r="A251" i="4"/>
  <c r="T251" i="4" s="1"/>
  <c r="R250" i="4"/>
  <c r="Q250" i="4"/>
  <c r="P250" i="4"/>
  <c r="O250" i="4"/>
  <c r="N250" i="4"/>
  <c r="M250" i="4"/>
  <c r="L250" i="4"/>
  <c r="K250" i="4"/>
  <c r="J250" i="4"/>
  <c r="I250" i="4"/>
  <c r="H250" i="4"/>
  <c r="G250" i="4"/>
  <c r="F250" i="4"/>
  <c r="E250" i="4"/>
  <c r="D250" i="4"/>
  <c r="S250" i="4" s="1"/>
  <c r="C250" i="4"/>
  <c r="B250" i="4"/>
  <c r="A250" i="4"/>
  <c r="T250" i="4" s="1"/>
  <c r="R249" i="4"/>
  <c r="Q249" i="4"/>
  <c r="P249" i="4"/>
  <c r="O249" i="4"/>
  <c r="N249" i="4"/>
  <c r="M249" i="4"/>
  <c r="L249" i="4"/>
  <c r="K249" i="4"/>
  <c r="J249" i="4"/>
  <c r="I249" i="4"/>
  <c r="H249" i="4"/>
  <c r="G249" i="4"/>
  <c r="F249" i="4"/>
  <c r="E249" i="4"/>
  <c r="D249" i="4"/>
  <c r="S249" i="4" s="1"/>
  <c r="C249" i="4"/>
  <c r="B249" i="4"/>
  <c r="A249" i="4"/>
  <c r="T249" i="4" s="1"/>
  <c r="R248" i="4"/>
  <c r="Q248" i="4"/>
  <c r="P248" i="4"/>
  <c r="O248" i="4"/>
  <c r="N248" i="4"/>
  <c r="M248" i="4"/>
  <c r="L248" i="4"/>
  <c r="K248" i="4"/>
  <c r="J248" i="4"/>
  <c r="I248" i="4"/>
  <c r="H248" i="4"/>
  <c r="G248" i="4"/>
  <c r="F248" i="4"/>
  <c r="E248" i="4"/>
  <c r="D248" i="4"/>
  <c r="S248" i="4" s="1"/>
  <c r="C248" i="4"/>
  <c r="B248" i="4"/>
  <c r="A248" i="4"/>
  <c r="T248" i="4" s="1"/>
  <c r="R247" i="4"/>
  <c r="Q247" i="4"/>
  <c r="P247" i="4"/>
  <c r="O247" i="4"/>
  <c r="N247" i="4"/>
  <c r="M247" i="4"/>
  <c r="L247" i="4"/>
  <c r="K247" i="4"/>
  <c r="J247" i="4"/>
  <c r="I247" i="4"/>
  <c r="H247" i="4"/>
  <c r="G247" i="4"/>
  <c r="F247" i="4"/>
  <c r="E247" i="4"/>
  <c r="D247" i="4"/>
  <c r="S247" i="4" s="1"/>
  <c r="C247" i="4"/>
  <c r="B247" i="4"/>
  <c r="A247" i="4"/>
  <c r="T247" i="4" s="1"/>
  <c r="R246" i="4"/>
  <c r="Q246" i="4"/>
  <c r="P246" i="4"/>
  <c r="O246" i="4"/>
  <c r="N246" i="4"/>
  <c r="M246" i="4"/>
  <c r="L246" i="4"/>
  <c r="K246" i="4"/>
  <c r="J246" i="4"/>
  <c r="I246" i="4"/>
  <c r="H246" i="4"/>
  <c r="G246" i="4"/>
  <c r="F246" i="4"/>
  <c r="E246" i="4"/>
  <c r="D246" i="4"/>
  <c r="S246" i="4" s="1"/>
  <c r="C246" i="4"/>
  <c r="B246" i="4"/>
  <c r="A246" i="4"/>
  <c r="T246" i="4" s="1"/>
  <c r="R245" i="4"/>
  <c r="Q245" i="4"/>
  <c r="P245" i="4"/>
  <c r="O245" i="4"/>
  <c r="N245" i="4"/>
  <c r="M245" i="4"/>
  <c r="L245" i="4"/>
  <c r="K245" i="4"/>
  <c r="J245" i="4"/>
  <c r="I245" i="4"/>
  <c r="H245" i="4"/>
  <c r="G245" i="4"/>
  <c r="F245" i="4"/>
  <c r="E245" i="4"/>
  <c r="D245" i="4"/>
  <c r="S245" i="4" s="1"/>
  <c r="C245" i="4"/>
  <c r="B245" i="4"/>
  <c r="A245" i="4"/>
  <c r="T245" i="4" s="1"/>
  <c r="R244" i="4"/>
  <c r="Q244" i="4"/>
  <c r="P244" i="4"/>
  <c r="O244" i="4"/>
  <c r="N244" i="4"/>
  <c r="M244" i="4"/>
  <c r="L244" i="4"/>
  <c r="K244" i="4"/>
  <c r="J244" i="4"/>
  <c r="I244" i="4"/>
  <c r="H244" i="4"/>
  <c r="G244" i="4"/>
  <c r="F244" i="4"/>
  <c r="E244" i="4"/>
  <c r="D244" i="4"/>
  <c r="S244" i="4" s="1"/>
  <c r="C244" i="4"/>
  <c r="B244" i="4"/>
  <c r="A244" i="4"/>
  <c r="T244" i="4" s="1"/>
  <c r="R243" i="4"/>
  <c r="Q243" i="4"/>
  <c r="P243" i="4"/>
  <c r="O243" i="4"/>
  <c r="N243" i="4"/>
  <c r="M243" i="4"/>
  <c r="L243" i="4"/>
  <c r="K243" i="4"/>
  <c r="J243" i="4"/>
  <c r="I243" i="4"/>
  <c r="H243" i="4"/>
  <c r="G243" i="4"/>
  <c r="F243" i="4"/>
  <c r="E243" i="4"/>
  <c r="D243" i="4"/>
  <c r="S243" i="4" s="1"/>
  <c r="C243" i="4"/>
  <c r="B243" i="4"/>
  <c r="A243" i="4"/>
  <c r="T243" i="4" s="1"/>
  <c r="R242" i="4"/>
  <c r="Q242" i="4"/>
  <c r="P242" i="4"/>
  <c r="O242" i="4"/>
  <c r="N242" i="4"/>
  <c r="M242" i="4"/>
  <c r="L242" i="4"/>
  <c r="K242" i="4"/>
  <c r="J242" i="4"/>
  <c r="I242" i="4"/>
  <c r="H242" i="4"/>
  <c r="G242" i="4"/>
  <c r="F242" i="4"/>
  <c r="E242" i="4"/>
  <c r="D242" i="4"/>
  <c r="S242" i="4" s="1"/>
  <c r="C242" i="4"/>
  <c r="B242" i="4"/>
  <c r="A242" i="4"/>
  <c r="T242" i="4" s="1"/>
  <c r="R241" i="4"/>
  <c r="Q241" i="4"/>
  <c r="P241" i="4"/>
  <c r="O241" i="4"/>
  <c r="N241" i="4"/>
  <c r="M241" i="4"/>
  <c r="L241" i="4"/>
  <c r="K241" i="4"/>
  <c r="J241" i="4"/>
  <c r="I241" i="4"/>
  <c r="H241" i="4"/>
  <c r="G241" i="4"/>
  <c r="F241" i="4"/>
  <c r="E241" i="4"/>
  <c r="D241" i="4"/>
  <c r="S241" i="4" s="1"/>
  <c r="C241" i="4"/>
  <c r="B241" i="4"/>
  <c r="A241" i="4"/>
  <c r="T241" i="4" s="1"/>
  <c r="R240" i="4"/>
  <c r="Q240" i="4"/>
  <c r="P240" i="4"/>
  <c r="O240" i="4"/>
  <c r="N240" i="4"/>
  <c r="M240" i="4"/>
  <c r="L240" i="4"/>
  <c r="K240" i="4"/>
  <c r="J240" i="4"/>
  <c r="I240" i="4"/>
  <c r="H240" i="4"/>
  <c r="G240" i="4"/>
  <c r="F240" i="4"/>
  <c r="E240" i="4"/>
  <c r="D240" i="4"/>
  <c r="S240" i="4" s="1"/>
  <c r="C240" i="4"/>
  <c r="B240" i="4"/>
  <c r="A240" i="4"/>
  <c r="T240" i="4" s="1"/>
  <c r="R239" i="4"/>
  <c r="Q239" i="4"/>
  <c r="P239" i="4"/>
  <c r="O239" i="4"/>
  <c r="N239" i="4"/>
  <c r="M239" i="4"/>
  <c r="L239" i="4"/>
  <c r="K239" i="4"/>
  <c r="J239" i="4"/>
  <c r="I239" i="4"/>
  <c r="H239" i="4"/>
  <c r="G239" i="4"/>
  <c r="F239" i="4"/>
  <c r="E239" i="4"/>
  <c r="D239" i="4"/>
  <c r="S239" i="4" s="1"/>
  <c r="C239" i="4"/>
  <c r="B239" i="4"/>
  <c r="A239" i="4"/>
  <c r="T239" i="4" s="1"/>
  <c r="R238" i="4"/>
  <c r="Q238" i="4"/>
  <c r="P238" i="4"/>
  <c r="O238" i="4"/>
  <c r="N238" i="4"/>
  <c r="M238" i="4"/>
  <c r="L238" i="4"/>
  <c r="K238" i="4"/>
  <c r="J238" i="4"/>
  <c r="I238" i="4"/>
  <c r="H238" i="4"/>
  <c r="G238" i="4"/>
  <c r="F238" i="4"/>
  <c r="E238" i="4"/>
  <c r="D238" i="4"/>
  <c r="C238" i="4"/>
  <c r="B238" i="4"/>
  <c r="A238" i="4"/>
  <c r="T238" i="4" s="1"/>
  <c r="R237" i="4"/>
  <c r="Q237" i="4"/>
  <c r="P237" i="4"/>
  <c r="O237" i="4"/>
  <c r="N237" i="4"/>
  <c r="M237" i="4"/>
  <c r="L237" i="4"/>
  <c r="K237" i="4"/>
  <c r="J237" i="4"/>
  <c r="I237" i="4"/>
  <c r="H237" i="4"/>
  <c r="G237" i="4"/>
  <c r="F237" i="4"/>
  <c r="E237" i="4"/>
  <c r="D237" i="4"/>
  <c r="S237" i="4" s="1"/>
  <c r="C237" i="4"/>
  <c r="B237" i="4"/>
  <c r="A237" i="4"/>
  <c r="T237" i="4" s="1"/>
  <c r="R236" i="4"/>
  <c r="Q236" i="4"/>
  <c r="P236" i="4"/>
  <c r="O236" i="4"/>
  <c r="N236" i="4"/>
  <c r="M236" i="4"/>
  <c r="L236" i="4"/>
  <c r="K236" i="4"/>
  <c r="J236" i="4"/>
  <c r="I236" i="4"/>
  <c r="H236" i="4"/>
  <c r="G236" i="4"/>
  <c r="F236" i="4"/>
  <c r="E236" i="4"/>
  <c r="D236" i="4"/>
  <c r="S236" i="4" s="1"/>
  <c r="C236" i="4"/>
  <c r="B236" i="4"/>
  <c r="A236" i="4"/>
  <c r="T236" i="4" s="1"/>
  <c r="R235" i="4"/>
  <c r="Q235" i="4"/>
  <c r="P235" i="4"/>
  <c r="O235" i="4"/>
  <c r="N235" i="4"/>
  <c r="M235" i="4"/>
  <c r="L235" i="4"/>
  <c r="K235" i="4"/>
  <c r="J235" i="4"/>
  <c r="I235" i="4"/>
  <c r="H235" i="4"/>
  <c r="G235" i="4"/>
  <c r="F235" i="4"/>
  <c r="E235" i="4"/>
  <c r="D235" i="4"/>
  <c r="S235" i="4" s="1"/>
  <c r="C235" i="4"/>
  <c r="B235" i="4"/>
  <c r="A235" i="4"/>
  <c r="T235" i="4" s="1"/>
  <c r="R234" i="4"/>
  <c r="Q234" i="4"/>
  <c r="P234" i="4"/>
  <c r="O234" i="4"/>
  <c r="N234" i="4"/>
  <c r="M234" i="4"/>
  <c r="L234" i="4"/>
  <c r="K234" i="4"/>
  <c r="J234" i="4"/>
  <c r="I234" i="4"/>
  <c r="H234" i="4"/>
  <c r="G234" i="4"/>
  <c r="F234" i="4"/>
  <c r="E234" i="4"/>
  <c r="D234" i="4"/>
  <c r="S234" i="4" s="1"/>
  <c r="C234" i="4"/>
  <c r="B234" i="4"/>
  <c r="A234" i="4"/>
  <c r="T234" i="4" s="1"/>
  <c r="R233" i="4"/>
  <c r="Q233" i="4"/>
  <c r="P233" i="4"/>
  <c r="O233" i="4"/>
  <c r="N233" i="4"/>
  <c r="M233" i="4"/>
  <c r="L233" i="4"/>
  <c r="K233" i="4"/>
  <c r="J233" i="4"/>
  <c r="I233" i="4"/>
  <c r="H233" i="4"/>
  <c r="G233" i="4"/>
  <c r="F233" i="4"/>
  <c r="E233" i="4"/>
  <c r="D233" i="4"/>
  <c r="S233" i="4" s="1"/>
  <c r="C233" i="4"/>
  <c r="B233" i="4"/>
  <c r="A233" i="4"/>
  <c r="T233" i="4" s="1"/>
  <c r="R232" i="4"/>
  <c r="Q232" i="4"/>
  <c r="P232" i="4"/>
  <c r="O232" i="4"/>
  <c r="N232" i="4"/>
  <c r="M232" i="4"/>
  <c r="L232" i="4"/>
  <c r="K232" i="4"/>
  <c r="J232" i="4"/>
  <c r="I232" i="4"/>
  <c r="H232" i="4"/>
  <c r="G232" i="4"/>
  <c r="F232" i="4"/>
  <c r="E232" i="4"/>
  <c r="D232" i="4"/>
  <c r="S232" i="4" s="1"/>
  <c r="C232" i="4"/>
  <c r="B232" i="4"/>
  <c r="A232" i="4"/>
  <c r="T232" i="4" s="1"/>
  <c r="R231" i="4"/>
  <c r="Q231" i="4"/>
  <c r="P231" i="4"/>
  <c r="O231" i="4"/>
  <c r="N231" i="4"/>
  <c r="M231" i="4"/>
  <c r="L231" i="4"/>
  <c r="K231" i="4"/>
  <c r="J231" i="4"/>
  <c r="I231" i="4"/>
  <c r="H231" i="4"/>
  <c r="G231" i="4"/>
  <c r="F231" i="4"/>
  <c r="E231" i="4"/>
  <c r="D231" i="4"/>
  <c r="C231" i="4"/>
  <c r="B231" i="4"/>
  <c r="A231" i="4"/>
  <c r="T231" i="4" s="1"/>
  <c r="R230" i="4"/>
  <c r="Q230" i="4"/>
  <c r="P230" i="4"/>
  <c r="O230" i="4"/>
  <c r="N230" i="4"/>
  <c r="M230" i="4"/>
  <c r="L230" i="4"/>
  <c r="K230" i="4"/>
  <c r="J230" i="4"/>
  <c r="I230" i="4"/>
  <c r="H230" i="4"/>
  <c r="G230" i="4"/>
  <c r="F230" i="4"/>
  <c r="E230" i="4"/>
  <c r="D230" i="4"/>
  <c r="S230" i="4" s="1"/>
  <c r="C230" i="4"/>
  <c r="B230" i="4"/>
  <c r="A230" i="4"/>
  <c r="T230" i="4" s="1"/>
  <c r="R229" i="4"/>
  <c r="Q229" i="4"/>
  <c r="P229" i="4"/>
  <c r="O229" i="4"/>
  <c r="N229" i="4"/>
  <c r="M229" i="4"/>
  <c r="L229" i="4"/>
  <c r="K229" i="4"/>
  <c r="J229" i="4"/>
  <c r="I229" i="4"/>
  <c r="H229" i="4"/>
  <c r="G229" i="4"/>
  <c r="F229" i="4"/>
  <c r="E229" i="4"/>
  <c r="D229" i="4"/>
  <c r="S229" i="4" s="1"/>
  <c r="C229" i="4"/>
  <c r="B229" i="4"/>
  <c r="A229" i="4"/>
  <c r="T229" i="4" s="1"/>
  <c r="R228" i="4"/>
  <c r="Q228" i="4"/>
  <c r="P228" i="4"/>
  <c r="O228" i="4"/>
  <c r="N228" i="4"/>
  <c r="M228" i="4"/>
  <c r="L228" i="4"/>
  <c r="K228" i="4"/>
  <c r="J228" i="4"/>
  <c r="I228" i="4"/>
  <c r="H228" i="4"/>
  <c r="G228" i="4"/>
  <c r="F228" i="4"/>
  <c r="E228" i="4"/>
  <c r="D228" i="4"/>
  <c r="S228" i="4" s="1"/>
  <c r="C228" i="4"/>
  <c r="B228" i="4"/>
  <c r="A228" i="4"/>
  <c r="T228" i="4" s="1"/>
  <c r="R227" i="4"/>
  <c r="Q227" i="4"/>
  <c r="P227" i="4"/>
  <c r="O227" i="4"/>
  <c r="N227" i="4"/>
  <c r="M227" i="4"/>
  <c r="L227" i="4"/>
  <c r="K227" i="4"/>
  <c r="J227" i="4"/>
  <c r="I227" i="4"/>
  <c r="H227" i="4"/>
  <c r="G227" i="4"/>
  <c r="F227" i="4"/>
  <c r="E227" i="4"/>
  <c r="D227" i="4"/>
  <c r="S227" i="4" s="1"/>
  <c r="C227" i="4"/>
  <c r="B227" i="4"/>
  <c r="A227" i="4"/>
  <c r="T227" i="4" s="1"/>
  <c r="R226" i="4"/>
  <c r="Q226" i="4"/>
  <c r="P226" i="4"/>
  <c r="O226" i="4"/>
  <c r="N226" i="4"/>
  <c r="M226" i="4"/>
  <c r="L226" i="4"/>
  <c r="K226" i="4"/>
  <c r="J226" i="4"/>
  <c r="I226" i="4"/>
  <c r="H226" i="4"/>
  <c r="G226" i="4"/>
  <c r="F226" i="4"/>
  <c r="E226" i="4"/>
  <c r="D226" i="4"/>
  <c r="S226" i="4" s="1"/>
  <c r="C226" i="4"/>
  <c r="B226" i="4"/>
  <c r="A226" i="4"/>
  <c r="T226" i="4" s="1"/>
  <c r="R225" i="4"/>
  <c r="Q225" i="4"/>
  <c r="P225" i="4"/>
  <c r="O225" i="4"/>
  <c r="N225" i="4"/>
  <c r="M225" i="4"/>
  <c r="L225" i="4"/>
  <c r="K225" i="4"/>
  <c r="J225" i="4"/>
  <c r="I225" i="4"/>
  <c r="H225" i="4"/>
  <c r="G225" i="4"/>
  <c r="F225" i="4"/>
  <c r="E225" i="4"/>
  <c r="D225" i="4"/>
  <c r="S225" i="4" s="1"/>
  <c r="C225" i="4"/>
  <c r="B225" i="4"/>
  <c r="A225" i="4"/>
  <c r="T225" i="4" s="1"/>
  <c r="R224" i="4"/>
  <c r="Q224" i="4"/>
  <c r="P224" i="4"/>
  <c r="O224" i="4"/>
  <c r="N224" i="4"/>
  <c r="M224" i="4"/>
  <c r="L224" i="4"/>
  <c r="K224" i="4"/>
  <c r="J224" i="4"/>
  <c r="I224" i="4"/>
  <c r="H224" i="4"/>
  <c r="G224" i="4"/>
  <c r="F224" i="4"/>
  <c r="E224" i="4"/>
  <c r="D224" i="4"/>
  <c r="S224" i="4" s="1"/>
  <c r="C224" i="4"/>
  <c r="B224" i="4"/>
  <c r="A224" i="4"/>
  <c r="T224" i="4" s="1"/>
  <c r="R223" i="4"/>
  <c r="Q223" i="4"/>
  <c r="P223" i="4"/>
  <c r="O223" i="4"/>
  <c r="N223" i="4"/>
  <c r="M223" i="4"/>
  <c r="L223" i="4"/>
  <c r="K223" i="4"/>
  <c r="J223" i="4"/>
  <c r="I223" i="4"/>
  <c r="H223" i="4"/>
  <c r="G223" i="4"/>
  <c r="F223" i="4"/>
  <c r="E223" i="4"/>
  <c r="D223" i="4"/>
  <c r="S223" i="4" s="1"/>
  <c r="C223" i="4"/>
  <c r="B223" i="4"/>
  <c r="A223" i="4"/>
  <c r="T223" i="4" s="1"/>
  <c r="R222" i="4"/>
  <c r="Q222" i="4"/>
  <c r="P222" i="4"/>
  <c r="O222" i="4"/>
  <c r="N222" i="4"/>
  <c r="M222" i="4"/>
  <c r="L222" i="4"/>
  <c r="K222" i="4"/>
  <c r="J222" i="4"/>
  <c r="I222" i="4"/>
  <c r="H222" i="4"/>
  <c r="G222" i="4"/>
  <c r="F222" i="4"/>
  <c r="E222" i="4"/>
  <c r="D222" i="4"/>
  <c r="S222" i="4" s="1"/>
  <c r="C222" i="4"/>
  <c r="B222" i="4"/>
  <c r="A222" i="4"/>
  <c r="T222" i="4" s="1"/>
  <c r="R221" i="4"/>
  <c r="Q221" i="4"/>
  <c r="P221" i="4"/>
  <c r="O221" i="4"/>
  <c r="N221" i="4"/>
  <c r="M221" i="4"/>
  <c r="L221" i="4"/>
  <c r="K221" i="4"/>
  <c r="J221" i="4"/>
  <c r="I221" i="4"/>
  <c r="H221" i="4"/>
  <c r="G221" i="4"/>
  <c r="F221" i="4"/>
  <c r="E221" i="4"/>
  <c r="D221" i="4"/>
  <c r="S221" i="4" s="1"/>
  <c r="C221" i="4"/>
  <c r="B221" i="4"/>
  <c r="A221" i="4"/>
  <c r="T221" i="4" s="1"/>
  <c r="R220" i="4"/>
  <c r="Q220" i="4"/>
  <c r="P220" i="4"/>
  <c r="O220" i="4"/>
  <c r="N220" i="4"/>
  <c r="M220" i="4"/>
  <c r="L220" i="4"/>
  <c r="K220" i="4"/>
  <c r="J220" i="4"/>
  <c r="I220" i="4"/>
  <c r="H220" i="4"/>
  <c r="G220" i="4"/>
  <c r="F220" i="4"/>
  <c r="E220" i="4"/>
  <c r="D220" i="4"/>
  <c r="C220" i="4"/>
  <c r="B220" i="4"/>
  <c r="A220" i="4"/>
  <c r="T220" i="4" s="1"/>
  <c r="R219" i="4"/>
  <c r="Q219" i="4"/>
  <c r="P219" i="4"/>
  <c r="O219" i="4"/>
  <c r="N219" i="4"/>
  <c r="M219" i="4"/>
  <c r="L219" i="4"/>
  <c r="K219" i="4"/>
  <c r="J219" i="4"/>
  <c r="I219" i="4"/>
  <c r="H219" i="4"/>
  <c r="G219" i="4"/>
  <c r="F219" i="4"/>
  <c r="E219" i="4"/>
  <c r="D219" i="4"/>
  <c r="S219" i="4" s="1"/>
  <c r="C219" i="4"/>
  <c r="B219" i="4"/>
  <c r="A219" i="4"/>
  <c r="T219" i="4" s="1"/>
  <c r="R218" i="4"/>
  <c r="Q218" i="4"/>
  <c r="P218" i="4"/>
  <c r="O218" i="4"/>
  <c r="N218" i="4"/>
  <c r="M218" i="4"/>
  <c r="L218" i="4"/>
  <c r="K218" i="4"/>
  <c r="J218" i="4"/>
  <c r="I218" i="4"/>
  <c r="H218" i="4"/>
  <c r="G218" i="4"/>
  <c r="F218" i="4"/>
  <c r="E218" i="4"/>
  <c r="D218" i="4"/>
  <c r="S218" i="4" s="1"/>
  <c r="C218" i="4"/>
  <c r="B218" i="4"/>
  <c r="A218" i="4"/>
  <c r="T218" i="4" s="1"/>
  <c r="R217" i="4"/>
  <c r="Q217" i="4"/>
  <c r="P217" i="4"/>
  <c r="O217" i="4"/>
  <c r="N217" i="4"/>
  <c r="M217" i="4"/>
  <c r="L217" i="4"/>
  <c r="K217" i="4"/>
  <c r="J217" i="4"/>
  <c r="I217" i="4"/>
  <c r="H217" i="4"/>
  <c r="G217" i="4"/>
  <c r="F217" i="4"/>
  <c r="E217" i="4"/>
  <c r="D217" i="4"/>
  <c r="S217" i="4" s="1"/>
  <c r="C217" i="4"/>
  <c r="B217" i="4"/>
  <c r="A217" i="4"/>
  <c r="T217" i="4" s="1"/>
  <c r="R216" i="4"/>
  <c r="Q216" i="4"/>
  <c r="P216" i="4"/>
  <c r="O216" i="4"/>
  <c r="N216" i="4"/>
  <c r="M216" i="4"/>
  <c r="L216" i="4"/>
  <c r="K216" i="4"/>
  <c r="J216" i="4"/>
  <c r="I216" i="4"/>
  <c r="H216" i="4"/>
  <c r="G216" i="4"/>
  <c r="F216" i="4"/>
  <c r="E216" i="4"/>
  <c r="D216" i="4"/>
  <c r="S216" i="4" s="1"/>
  <c r="C216" i="4"/>
  <c r="B216" i="4"/>
  <c r="A216" i="4"/>
  <c r="T216" i="4" s="1"/>
  <c r="R215" i="4"/>
  <c r="Q215" i="4"/>
  <c r="P215" i="4"/>
  <c r="O215" i="4"/>
  <c r="N215" i="4"/>
  <c r="M215" i="4"/>
  <c r="L215" i="4"/>
  <c r="K215" i="4"/>
  <c r="J215" i="4"/>
  <c r="I215" i="4"/>
  <c r="H215" i="4"/>
  <c r="G215" i="4"/>
  <c r="F215" i="4"/>
  <c r="E215" i="4"/>
  <c r="D215" i="4"/>
  <c r="S215" i="4" s="1"/>
  <c r="C215" i="4"/>
  <c r="B215" i="4"/>
  <c r="A215" i="4"/>
  <c r="T215" i="4" s="1"/>
  <c r="R214" i="4"/>
  <c r="Q214" i="4"/>
  <c r="P214" i="4"/>
  <c r="O214" i="4"/>
  <c r="N214" i="4"/>
  <c r="M214" i="4"/>
  <c r="L214" i="4"/>
  <c r="K214" i="4"/>
  <c r="J214" i="4"/>
  <c r="I214" i="4"/>
  <c r="H214" i="4"/>
  <c r="G214" i="4"/>
  <c r="F214" i="4"/>
  <c r="E214" i="4"/>
  <c r="D214" i="4"/>
  <c r="S214" i="4" s="1"/>
  <c r="C214" i="4"/>
  <c r="B214" i="4"/>
  <c r="A214" i="4"/>
  <c r="T214" i="4" s="1"/>
  <c r="R213" i="4"/>
  <c r="Q213" i="4"/>
  <c r="P213" i="4"/>
  <c r="O213" i="4"/>
  <c r="N213" i="4"/>
  <c r="M213" i="4"/>
  <c r="L213" i="4"/>
  <c r="K213" i="4"/>
  <c r="J213" i="4"/>
  <c r="I213" i="4"/>
  <c r="H213" i="4"/>
  <c r="G213" i="4"/>
  <c r="F213" i="4"/>
  <c r="E213" i="4"/>
  <c r="D213" i="4"/>
  <c r="S213" i="4" s="1"/>
  <c r="C213" i="4"/>
  <c r="B213" i="4"/>
  <c r="A213" i="4"/>
  <c r="T213" i="4" s="1"/>
  <c r="R212" i="4"/>
  <c r="Q212" i="4"/>
  <c r="P212" i="4"/>
  <c r="O212" i="4"/>
  <c r="N212" i="4"/>
  <c r="M212" i="4"/>
  <c r="L212" i="4"/>
  <c r="K212" i="4"/>
  <c r="J212" i="4"/>
  <c r="I212" i="4"/>
  <c r="H212" i="4"/>
  <c r="G212" i="4"/>
  <c r="F212" i="4"/>
  <c r="E212" i="4"/>
  <c r="D212" i="4"/>
  <c r="S212" i="4" s="1"/>
  <c r="C212" i="4"/>
  <c r="B212" i="4"/>
  <c r="A212" i="4"/>
  <c r="T212" i="4" s="1"/>
  <c r="R211" i="4"/>
  <c r="Q211" i="4"/>
  <c r="P211" i="4"/>
  <c r="O211" i="4"/>
  <c r="N211" i="4"/>
  <c r="M211" i="4"/>
  <c r="L211" i="4"/>
  <c r="K211" i="4"/>
  <c r="J211" i="4"/>
  <c r="I211" i="4"/>
  <c r="H211" i="4"/>
  <c r="G211" i="4"/>
  <c r="F211" i="4"/>
  <c r="E211" i="4"/>
  <c r="D211" i="4"/>
  <c r="S211" i="4" s="1"/>
  <c r="C211" i="4"/>
  <c r="B211" i="4"/>
  <c r="A211" i="4"/>
  <c r="T211" i="4" s="1"/>
  <c r="R210" i="4"/>
  <c r="Q210" i="4"/>
  <c r="P210" i="4"/>
  <c r="O210" i="4"/>
  <c r="N210" i="4"/>
  <c r="M210" i="4"/>
  <c r="L210" i="4"/>
  <c r="K210" i="4"/>
  <c r="J210" i="4"/>
  <c r="I210" i="4"/>
  <c r="H210" i="4"/>
  <c r="G210" i="4"/>
  <c r="F210" i="4"/>
  <c r="E210" i="4"/>
  <c r="D210" i="4"/>
  <c r="S210" i="4" s="1"/>
  <c r="C210" i="4"/>
  <c r="B210" i="4"/>
  <c r="A210" i="4"/>
  <c r="T210" i="4" s="1"/>
  <c r="R209" i="4"/>
  <c r="Q209" i="4"/>
  <c r="P209" i="4"/>
  <c r="O209" i="4"/>
  <c r="N209" i="4"/>
  <c r="M209" i="4"/>
  <c r="L209" i="4"/>
  <c r="K209" i="4"/>
  <c r="J209" i="4"/>
  <c r="I209" i="4"/>
  <c r="H209" i="4"/>
  <c r="G209" i="4"/>
  <c r="F209" i="4"/>
  <c r="E209" i="4"/>
  <c r="D209" i="4"/>
  <c r="S209" i="4" s="1"/>
  <c r="C209" i="4"/>
  <c r="B209" i="4"/>
  <c r="A209" i="4"/>
  <c r="T209" i="4" s="1"/>
  <c r="R208" i="4"/>
  <c r="Q208" i="4"/>
  <c r="P208" i="4"/>
  <c r="O208" i="4"/>
  <c r="N208" i="4"/>
  <c r="M208" i="4"/>
  <c r="L208" i="4"/>
  <c r="K208" i="4"/>
  <c r="J208" i="4"/>
  <c r="I208" i="4"/>
  <c r="H208" i="4"/>
  <c r="G208" i="4"/>
  <c r="F208" i="4"/>
  <c r="E208" i="4"/>
  <c r="D208" i="4"/>
  <c r="S208" i="4" s="1"/>
  <c r="C208" i="4"/>
  <c r="B208" i="4"/>
  <c r="A208" i="4"/>
  <c r="T208" i="4" s="1"/>
  <c r="R207" i="4"/>
  <c r="Q207" i="4"/>
  <c r="P207" i="4"/>
  <c r="O207" i="4"/>
  <c r="N207" i="4"/>
  <c r="M207" i="4"/>
  <c r="L207" i="4"/>
  <c r="K207" i="4"/>
  <c r="J207" i="4"/>
  <c r="I207" i="4"/>
  <c r="H207" i="4"/>
  <c r="G207" i="4"/>
  <c r="F207" i="4"/>
  <c r="E207" i="4"/>
  <c r="D207" i="4"/>
  <c r="S207" i="4" s="1"/>
  <c r="C207" i="4"/>
  <c r="B207" i="4"/>
  <c r="A207" i="4"/>
  <c r="T207" i="4" s="1"/>
  <c r="R206" i="4"/>
  <c r="Q206" i="4"/>
  <c r="P206" i="4"/>
  <c r="O206" i="4"/>
  <c r="N206" i="4"/>
  <c r="M206" i="4"/>
  <c r="L206" i="4"/>
  <c r="K206" i="4"/>
  <c r="J206" i="4"/>
  <c r="I206" i="4"/>
  <c r="H206" i="4"/>
  <c r="G206" i="4"/>
  <c r="F206" i="4"/>
  <c r="E206" i="4"/>
  <c r="D206" i="4"/>
  <c r="S206" i="4" s="1"/>
  <c r="C206" i="4"/>
  <c r="B206" i="4"/>
  <c r="A206" i="4"/>
  <c r="T206" i="4" s="1"/>
  <c r="R205" i="4"/>
  <c r="Q205" i="4"/>
  <c r="P205" i="4"/>
  <c r="O205" i="4"/>
  <c r="N205" i="4"/>
  <c r="M205" i="4"/>
  <c r="L205" i="4"/>
  <c r="K205" i="4"/>
  <c r="J205" i="4"/>
  <c r="I205" i="4"/>
  <c r="H205" i="4"/>
  <c r="G205" i="4"/>
  <c r="F205" i="4"/>
  <c r="E205" i="4"/>
  <c r="D205" i="4"/>
  <c r="S205" i="4" s="1"/>
  <c r="C205" i="4"/>
  <c r="B205" i="4"/>
  <c r="A205" i="4"/>
  <c r="T205" i="4" s="1"/>
  <c r="R204" i="4"/>
  <c r="Q204" i="4"/>
  <c r="P204" i="4"/>
  <c r="O204" i="4"/>
  <c r="N204" i="4"/>
  <c r="M204" i="4"/>
  <c r="L204" i="4"/>
  <c r="K204" i="4"/>
  <c r="J204" i="4"/>
  <c r="I204" i="4"/>
  <c r="H204" i="4"/>
  <c r="G204" i="4"/>
  <c r="F204" i="4"/>
  <c r="E204" i="4"/>
  <c r="D204" i="4"/>
  <c r="S204" i="4" s="1"/>
  <c r="C204" i="4"/>
  <c r="B204" i="4"/>
  <c r="A204" i="4"/>
  <c r="T204" i="4" s="1"/>
  <c r="R203" i="4"/>
  <c r="Q203" i="4"/>
  <c r="P203" i="4"/>
  <c r="O203" i="4"/>
  <c r="N203" i="4"/>
  <c r="M203" i="4"/>
  <c r="L203" i="4"/>
  <c r="K203" i="4"/>
  <c r="J203" i="4"/>
  <c r="I203" i="4"/>
  <c r="H203" i="4"/>
  <c r="G203" i="4"/>
  <c r="F203" i="4"/>
  <c r="E203" i="4"/>
  <c r="D203" i="4"/>
  <c r="S203" i="4" s="1"/>
  <c r="C203" i="4"/>
  <c r="B203" i="4"/>
  <c r="A203" i="4"/>
  <c r="T203" i="4" s="1"/>
  <c r="R202" i="4"/>
  <c r="Q202" i="4"/>
  <c r="P202" i="4"/>
  <c r="O202" i="4"/>
  <c r="N202" i="4"/>
  <c r="M202" i="4"/>
  <c r="L202" i="4"/>
  <c r="K202" i="4"/>
  <c r="J202" i="4"/>
  <c r="I202" i="4"/>
  <c r="H202" i="4"/>
  <c r="G202" i="4"/>
  <c r="F202" i="4"/>
  <c r="E202" i="4"/>
  <c r="D202" i="4"/>
  <c r="S202" i="4" s="1"/>
  <c r="C202" i="4"/>
  <c r="B202" i="4"/>
  <c r="A202" i="4"/>
  <c r="T202" i="4" s="1"/>
  <c r="R201" i="4"/>
  <c r="Q201" i="4"/>
  <c r="P201" i="4"/>
  <c r="O201" i="4"/>
  <c r="N201" i="4"/>
  <c r="M201" i="4"/>
  <c r="L201" i="4"/>
  <c r="K201" i="4"/>
  <c r="J201" i="4"/>
  <c r="I201" i="4"/>
  <c r="H201" i="4"/>
  <c r="G201" i="4"/>
  <c r="F201" i="4"/>
  <c r="E201" i="4"/>
  <c r="D201" i="4"/>
  <c r="S201" i="4" s="1"/>
  <c r="C201" i="4"/>
  <c r="B201" i="4"/>
  <c r="A201" i="4"/>
  <c r="T201" i="4" s="1"/>
  <c r="R200" i="4"/>
  <c r="Q200" i="4"/>
  <c r="P200" i="4"/>
  <c r="O200" i="4"/>
  <c r="N200" i="4"/>
  <c r="M200" i="4"/>
  <c r="L200" i="4"/>
  <c r="K200" i="4"/>
  <c r="J200" i="4"/>
  <c r="I200" i="4"/>
  <c r="H200" i="4"/>
  <c r="G200" i="4"/>
  <c r="F200" i="4"/>
  <c r="E200" i="4"/>
  <c r="D200" i="4"/>
  <c r="S200" i="4" s="1"/>
  <c r="C200" i="4"/>
  <c r="B200" i="4"/>
  <c r="A200" i="4"/>
  <c r="T200" i="4" s="1"/>
  <c r="R199" i="4"/>
  <c r="Q199" i="4"/>
  <c r="P199" i="4"/>
  <c r="O199" i="4"/>
  <c r="N199" i="4"/>
  <c r="M199" i="4"/>
  <c r="L199" i="4"/>
  <c r="K199" i="4"/>
  <c r="J199" i="4"/>
  <c r="I199" i="4"/>
  <c r="H199" i="4"/>
  <c r="G199" i="4"/>
  <c r="F199" i="4"/>
  <c r="E199" i="4"/>
  <c r="D199" i="4"/>
  <c r="S199" i="4" s="1"/>
  <c r="C199" i="4"/>
  <c r="B199" i="4"/>
  <c r="A199" i="4"/>
  <c r="T199" i="4" s="1"/>
  <c r="R198" i="4"/>
  <c r="Q198" i="4"/>
  <c r="P198" i="4"/>
  <c r="O198" i="4"/>
  <c r="N198" i="4"/>
  <c r="M198" i="4"/>
  <c r="L198" i="4"/>
  <c r="K198" i="4"/>
  <c r="J198" i="4"/>
  <c r="I198" i="4"/>
  <c r="H198" i="4"/>
  <c r="G198" i="4"/>
  <c r="F198" i="4"/>
  <c r="E198" i="4"/>
  <c r="D198" i="4"/>
  <c r="S198" i="4" s="1"/>
  <c r="C198" i="4"/>
  <c r="B198" i="4"/>
  <c r="A198" i="4"/>
  <c r="T198" i="4" s="1"/>
  <c r="R197" i="4"/>
  <c r="Q197" i="4"/>
  <c r="P197" i="4"/>
  <c r="O197" i="4"/>
  <c r="N197" i="4"/>
  <c r="M197" i="4"/>
  <c r="L197" i="4"/>
  <c r="K197" i="4"/>
  <c r="J197" i="4"/>
  <c r="I197" i="4"/>
  <c r="H197" i="4"/>
  <c r="G197" i="4"/>
  <c r="F197" i="4"/>
  <c r="E197" i="4"/>
  <c r="D197" i="4"/>
  <c r="S197" i="4" s="1"/>
  <c r="C197" i="4"/>
  <c r="B197" i="4"/>
  <c r="A197" i="4"/>
  <c r="T197" i="4" s="1"/>
  <c r="R196" i="4"/>
  <c r="Q196" i="4"/>
  <c r="P196" i="4"/>
  <c r="O196" i="4"/>
  <c r="N196" i="4"/>
  <c r="M196" i="4"/>
  <c r="L196" i="4"/>
  <c r="K196" i="4"/>
  <c r="J196" i="4"/>
  <c r="I196" i="4"/>
  <c r="H196" i="4"/>
  <c r="G196" i="4"/>
  <c r="F196" i="4"/>
  <c r="E196" i="4"/>
  <c r="D196" i="4"/>
  <c r="S196" i="4" s="1"/>
  <c r="C196" i="4"/>
  <c r="B196" i="4"/>
  <c r="A196" i="4"/>
  <c r="T196" i="4" s="1"/>
  <c r="R195" i="4"/>
  <c r="Q195" i="4"/>
  <c r="P195" i="4"/>
  <c r="O195" i="4"/>
  <c r="N195" i="4"/>
  <c r="M195" i="4"/>
  <c r="L195" i="4"/>
  <c r="K195" i="4"/>
  <c r="J195" i="4"/>
  <c r="I195" i="4"/>
  <c r="H195" i="4"/>
  <c r="G195" i="4"/>
  <c r="F195" i="4"/>
  <c r="E195" i="4"/>
  <c r="D195" i="4"/>
  <c r="S195" i="4" s="1"/>
  <c r="C195" i="4"/>
  <c r="B195" i="4"/>
  <c r="A195" i="4"/>
  <c r="T195" i="4" s="1"/>
  <c r="R194" i="4"/>
  <c r="Q194" i="4"/>
  <c r="P194" i="4"/>
  <c r="O194" i="4"/>
  <c r="N194" i="4"/>
  <c r="M194" i="4"/>
  <c r="L194" i="4"/>
  <c r="K194" i="4"/>
  <c r="J194" i="4"/>
  <c r="I194" i="4"/>
  <c r="H194" i="4"/>
  <c r="G194" i="4"/>
  <c r="F194" i="4"/>
  <c r="E194" i="4"/>
  <c r="D194" i="4"/>
  <c r="S194" i="4" s="1"/>
  <c r="C194" i="4"/>
  <c r="B194" i="4"/>
  <c r="A194" i="4"/>
  <c r="T194" i="4" s="1"/>
  <c r="R193" i="4"/>
  <c r="Q193" i="4"/>
  <c r="P193" i="4"/>
  <c r="O193" i="4"/>
  <c r="N193" i="4"/>
  <c r="M193" i="4"/>
  <c r="L193" i="4"/>
  <c r="K193" i="4"/>
  <c r="J193" i="4"/>
  <c r="I193" i="4"/>
  <c r="H193" i="4"/>
  <c r="G193" i="4"/>
  <c r="F193" i="4"/>
  <c r="E193" i="4"/>
  <c r="D193" i="4"/>
  <c r="S193" i="4" s="1"/>
  <c r="C193" i="4"/>
  <c r="B193" i="4"/>
  <c r="A193" i="4"/>
  <c r="T193" i="4" s="1"/>
  <c r="R192" i="4"/>
  <c r="Q192" i="4"/>
  <c r="P192" i="4"/>
  <c r="O192" i="4"/>
  <c r="N192" i="4"/>
  <c r="M192" i="4"/>
  <c r="L192" i="4"/>
  <c r="K192" i="4"/>
  <c r="J192" i="4"/>
  <c r="I192" i="4"/>
  <c r="H192" i="4"/>
  <c r="G192" i="4"/>
  <c r="F192" i="4"/>
  <c r="E192" i="4"/>
  <c r="D192" i="4"/>
  <c r="C192" i="4"/>
  <c r="B192" i="4"/>
  <c r="A192" i="4"/>
  <c r="T192" i="4" s="1"/>
  <c r="R191" i="4"/>
  <c r="Q191" i="4"/>
  <c r="P191" i="4"/>
  <c r="O191" i="4"/>
  <c r="N191" i="4"/>
  <c r="M191" i="4"/>
  <c r="L191" i="4"/>
  <c r="K191" i="4"/>
  <c r="J191" i="4"/>
  <c r="I191" i="4"/>
  <c r="H191" i="4"/>
  <c r="G191" i="4"/>
  <c r="F191" i="4"/>
  <c r="E191" i="4"/>
  <c r="D191" i="4"/>
  <c r="S191" i="4" s="1"/>
  <c r="C191" i="4"/>
  <c r="B191" i="4"/>
  <c r="A191" i="4"/>
  <c r="T191" i="4" s="1"/>
  <c r="R190" i="4"/>
  <c r="Q190" i="4"/>
  <c r="P190" i="4"/>
  <c r="O190" i="4"/>
  <c r="N190" i="4"/>
  <c r="M190" i="4"/>
  <c r="L190" i="4"/>
  <c r="K190" i="4"/>
  <c r="J190" i="4"/>
  <c r="I190" i="4"/>
  <c r="H190" i="4"/>
  <c r="G190" i="4"/>
  <c r="F190" i="4"/>
  <c r="E190" i="4"/>
  <c r="D190" i="4"/>
  <c r="S190" i="4" s="1"/>
  <c r="C190" i="4"/>
  <c r="B190" i="4"/>
  <c r="A190" i="4"/>
  <c r="T190" i="4" s="1"/>
  <c r="R189" i="4"/>
  <c r="Q189" i="4"/>
  <c r="P189" i="4"/>
  <c r="O189" i="4"/>
  <c r="N189" i="4"/>
  <c r="M189" i="4"/>
  <c r="L189" i="4"/>
  <c r="K189" i="4"/>
  <c r="J189" i="4"/>
  <c r="I189" i="4"/>
  <c r="H189" i="4"/>
  <c r="G189" i="4"/>
  <c r="F189" i="4"/>
  <c r="E189" i="4"/>
  <c r="D189" i="4"/>
  <c r="S189" i="4" s="1"/>
  <c r="C189" i="4"/>
  <c r="B189" i="4"/>
  <c r="A189" i="4"/>
  <c r="T189" i="4" s="1"/>
  <c r="R188" i="4"/>
  <c r="Q188" i="4"/>
  <c r="P188" i="4"/>
  <c r="O188" i="4"/>
  <c r="N188" i="4"/>
  <c r="M188" i="4"/>
  <c r="L188" i="4"/>
  <c r="K188" i="4"/>
  <c r="J188" i="4"/>
  <c r="I188" i="4"/>
  <c r="H188" i="4"/>
  <c r="G188" i="4"/>
  <c r="F188" i="4"/>
  <c r="E188" i="4"/>
  <c r="D188" i="4"/>
  <c r="S188" i="4" s="1"/>
  <c r="C188" i="4"/>
  <c r="B188" i="4"/>
  <c r="A188" i="4"/>
  <c r="T188" i="4" s="1"/>
  <c r="R187" i="4"/>
  <c r="Q187" i="4"/>
  <c r="P187" i="4"/>
  <c r="O187" i="4"/>
  <c r="N187" i="4"/>
  <c r="M187" i="4"/>
  <c r="L187" i="4"/>
  <c r="K187" i="4"/>
  <c r="J187" i="4"/>
  <c r="I187" i="4"/>
  <c r="H187" i="4"/>
  <c r="G187" i="4"/>
  <c r="F187" i="4"/>
  <c r="E187" i="4"/>
  <c r="D187" i="4"/>
  <c r="S187" i="4" s="1"/>
  <c r="C187" i="4"/>
  <c r="B187" i="4"/>
  <c r="A187" i="4"/>
  <c r="T187" i="4" s="1"/>
  <c r="R186" i="4"/>
  <c r="Q186" i="4"/>
  <c r="P186" i="4"/>
  <c r="O186" i="4"/>
  <c r="N186" i="4"/>
  <c r="M186" i="4"/>
  <c r="L186" i="4"/>
  <c r="K186" i="4"/>
  <c r="J186" i="4"/>
  <c r="I186" i="4"/>
  <c r="H186" i="4"/>
  <c r="G186" i="4"/>
  <c r="F186" i="4"/>
  <c r="E186" i="4"/>
  <c r="D186" i="4"/>
  <c r="S186" i="4" s="1"/>
  <c r="C186" i="4"/>
  <c r="B186" i="4"/>
  <c r="A186" i="4"/>
  <c r="T186" i="4" s="1"/>
  <c r="R185" i="4"/>
  <c r="Q185" i="4"/>
  <c r="P185" i="4"/>
  <c r="O185" i="4"/>
  <c r="N185" i="4"/>
  <c r="M185" i="4"/>
  <c r="L185" i="4"/>
  <c r="K185" i="4"/>
  <c r="J185" i="4"/>
  <c r="I185" i="4"/>
  <c r="H185" i="4"/>
  <c r="G185" i="4"/>
  <c r="F185" i="4"/>
  <c r="E185" i="4"/>
  <c r="D185" i="4"/>
  <c r="S185" i="4" s="1"/>
  <c r="C185" i="4"/>
  <c r="B185" i="4"/>
  <c r="A185" i="4"/>
  <c r="T185" i="4" s="1"/>
  <c r="R184" i="4"/>
  <c r="Q184" i="4"/>
  <c r="P184" i="4"/>
  <c r="O184" i="4"/>
  <c r="N184" i="4"/>
  <c r="M184" i="4"/>
  <c r="L184" i="4"/>
  <c r="K184" i="4"/>
  <c r="J184" i="4"/>
  <c r="I184" i="4"/>
  <c r="H184" i="4"/>
  <c r="G184" i="4"/>
  <c r="F184" i="4"/>
  <c r="E184" i="4"/>
  <c r="D184" i="4"/>
  <c r="S184" i="4" s="1"/>
  <c r="C184" i="4"/>
  <c r="B184" i="4"/>
  <c r="A184" i="4"/>
  <c r="T184" i="4" s="1"/>
  <c r="R183" i="4"/>
  <c r="Q183" i="4"/>
  <c r="P183" i="4"/>
  <c r="O183" i="4"/>
  <c r="N183" i="4"/>
  <c r="M183" i="4"/>
  <c r="L183" i="4"/>
  <c r="K183" i="4"/>
  <c r="J183" i="4"/>
  <c r="I183" i="4"/>
  <c r="H183" i="4"/>
  <c r="G183" i="4"/>
  <c r="F183" i="4"/>
  <c r="E183" i="4"/>
  <c r="D183" i="4"/>
  <c r="S183" i="4" s="1"/>
  <c r="C183" i="4"/>
  <c r="B183" i="4"/>
  <c r="A183" i="4"/>
  <c r="T183" i="4" s="1"/>
  <c r="R182" i="4"/>
  <c r="Q182" i="4"/>
  <c r="P182" i="4"/>
  <c r="O182" i="4"/>
  <c r="N182" i="4"/>
  <c r="M182" i="4"/>
  <c r="L182" i="4"/>
  <c r="K182" i="4"/>
  <c r="J182" i="4"/>
  <c r="I182" i="4"/>
  <c r="H182" i="4"/>
  <c r="G182" i="4"/>
  <c r="F182" i="4"/>
  <c r="E182" i="4"/>
  <c r="D182" i="4"/>
  <c r="S182" i="4" s="1"/>
  <c r="C182" i="4"/>
  <c r="B182" i="4"/>
  <c r="A182" i="4"/>
  <c r="T182" i="4" s="1"/>
  <c r="R181" i="4"/>
  <c r="Q181" i="4"/>
  <c r="P181" i="4"/>
  <c r="O181" i="4"/>
  <c r="N181" i="4"/>
  <c r="M181" i="4"/>
  <c r="L181" i="4"/>
  <c r="K181" i="4"/>
  <c r="J181" i="4"/>
  <c r="I181" i="4"/>
  <c r="H181" i="4"/>
  <c r="G181" i="4"/>
  <c r="F181" i="4"/>
  <c r="E181" i="4"/>
  <c r="D181" i="4"/>
  <c r="S181" i="4" s="1"/>
  <c r="C181" i="4"/>
  <c r="B181" i="4"/>
  <c r="A181" i="4"/>
  <c r="T181" i="4" s="1"/>
  <c r="R180" i="4"/>
  <c r="Q180" i="4"/>
  <c r="P180" i="4"/>
  <c r="O180" i="4"/>
  <c r="N180" i="4"/>
  <c r="M180" i="4"/>
  <c r="L180" i="4"/>
  <c r="K180" i="4"/>
  <c r="J180" i="4"/>
  <c r="I180" i="4"/>
  <c r="H180" i="4"/>
  <c r="G180" i="4"/>
  <c r="F180" i="4"/>
  <c r="E180" i="4"/>
  <c r="D180" i="4"/>
  <c r="S180" i="4" s="1"/>
  <c r="C180" i="4"/>
  <c r="B180" i="4"/>
  <c r="A180" i="4"/>
  <c r="T180" i="4" s="1"/>
  <c r="R179" i="4"/>
  <c r="Q179" i="4"/>
  <c r="P179" i="4"/>
  <c r="O179" i="4"/>
  <c r="N179" i="4"/>
  <c r="M179" i="4"/>
  <c r="L179" i="4"/>
  <c r="K179" i="4"/>
  <c r="J179" i="4"/>
  <c r="I179" i="4"/>
  <c r="H179" i="4"/>
  <c r="G179" i="4"/>
  <c r="F179" i="4"/>
  <c r="E179" i="4"/>
  <c r="D179" i="4"/>
  <c r="C179" i="4"/>
  <c r="B179" i="4"/>
  <c r="A179" i="4"/>
  <c r="T179" i="4" s="1"/>
  <c r="R178" i="4"/>
  <c r="Q178" i="4"/>
  <c r="P178" i="4"/>
  <c r="O178" i="4"/>
  <c r="N178" i="4"/>
  <c r="M178" i="4"/>
  <c r="L178" i="4"/>
  <c r="K178" i="4"/>
  <c r="J178" i="4"/>
  <c r="I178" i="4"/>
  <c r="H178" i="4"/>
  <c r="G178" i="4"/>
  <c r="F178" i="4"/>
  <c r="E178" i="4"/>
  <c r="D178" i="4"/>
  <c r="S178" i="4" s="1"/>
  <c r="C178" i="4"/>
  <c r="B178" i="4"/>
  <c r="A178" i="4"/>
  <c r="T178" i="4" s="1"/>
  <c r="R177" i="4"/>
  <c r="Q177" i="4"/>
  <c r="P177" i="4"/>
  <c r="O177" i="4"/>
  <c r="N177" i="4"/>
  <c r="M177" i="4"/>
  <c r="L177" i="4"/>
  <c r="K177" i="4"/>
  <c r="J177" i="4"/>
  <c r="I177" i="4"/>
  <c r="H177" i="4"/>
  <c r="G177" i="4"/>
  <c r="F177" i="4"/>
  <c r="E177" i="4"/>
  <c r="D177" i="4"/>
  <c r="S177" i="4" s="1"/>
  <c r="C177" i="4"/>
  <c r="B177" i="4"/>
  <c r="A177" i="4"/>
  <c r="T177" i="4" s="1"/>
  <c r="R176" i="4"/>
  <c r="Q176" i="4"/>
  <c r="P176" i="4"/>
  <c r="O176" i="4"/>
  <c r="N176" i="4"/>
  <c r="M176" i="4"/>
  <c r="L176" i="4"/>
  <c r="K176" i="4"/>
  <c r="J176" i="4"/>
  <c r="I176" i="4"/>
  <c r="H176" i="4"/>
  <c r="G176" i="4"/>
  <c r="F176" i="4"/>
  <c r="E176" i="4"/>
  <c r="D176" i="4"/>
  <c r="S176" i="4" s="1"/>
  <c r="C176" i="4"/>
  <c r="B176" i="4"/>
  <c r="A176" i="4"/>
  <c r="T176" i="4" s="1"/>
  <c r="R175" i="4"/>
  <c r="Q175" i="4"/>
  <c r="P175" i="4"/>
  <c r="O175" i="4"/>
  <c r="N175" i="4"/>
  <c r="M175" i="4"/>
  <c r="L175" i="4"/>
  <c r="K175" i="4"/>
  <c r="J175" i="4"/>
  <c r="I175" i="4"/>
  <c r="H175" i="4"/>
  <c r="G175" i="4"/>
  <c r="F175" i="4"/>
  <c r="E175" i="4"/>
  <c r="D175" i="4"/>
  <c r="S175" i="4" s="1"/>
  <c r="C175" i="4"/>
  <c r="B175" i="4"/>
  <c r="A175" i="4"/>
  <c r="T175" i="4" s="1"/>
  <c r="R174" i="4"/>
  <c r="Q174" i="4"/>
  <c r="P174" i="4"/>
  <c r="O174" i="4"/>
  <c r="N174" i="4"/>
  <c r="M174" i="4"/>
  <c r="L174" i="4"/>
  <c r="K174" i="4"/>
  <c r="J174" i="4"/>
  <c r="I174" i="4"/>
  <c r="H174" i="4"/>
  <c r="G174" i="4"/>
  <c r="F174" i="4"/>
  <c r="E174" i="4"/>
  <c r="D174" i="4"/>
  <c r="S174" i="4" s="1"/>
  <c r="C174" i="4"/>
  <c r="B174" i="4"/>
  <c r="A174" i="4"/>
  <c r="T174" i="4" s="1"/>
  <c r="R173" i="4"/>
  <c r="Q173" i="4"/>
  <c r="P173" i="4"/>
  <c r="O173" i="4"/>
  <c r="N173" i="4"/>
  <c r="M173" i="4"/>
  <c r="L173" i="4"/>
  <c r="K173" i="4"/>
  <c r="J173" i="4"/>
  <c r="I173" i="4"/>
  <c r="H173" i="4"/>
  <c r="G173" i="4"/>
  <c r="F173" i="4"/>
  <c r="E173" i="4"/>
  <c r="D173" i="4"/>
  <c r="S173" i="4" s="1"/>
  <c r="C173" i="4"/>
  <c r="B173" i="4"/>
  <c r="A173" i="4"/>
  <c r="T173" i="4" s="1"/>
  <c r="R172" i="4"/>
  <c r="Q172" i="4"/>
  <c r="P172" i="4"/>
  <c r="O172" i="4"/>
  <c r="N172" i="4"/>
  <c r="M172" i="4"/>
  <c r="L172" i="4"/>
  <c r="K172" i="4"/>
  <c r="J172" i="4"/>
  <c r="I172" i="4"/>
  <c r="H172" i="4"/>
  <c r="G172" i="4"/>
  <c r="F172" i="4"/>
  <c r="E172" i="4"/>
  <c r="D172" i="4"/>
  <c r="S172" i="4" s="1"/>
  <c r="C172" i="4"/>
  <c r="B172" i="4"/>
  <c r="A172" i="4"/>
  <c r="T172" i="4" s="1"/>
  <c r="R171" i="4"/>
  <c r="Q171" i="4"/>
  <c r="P171" i="4"/>
  <c r="O171" i="4"/>
  <c r="N171" i="4"/>
  <c r="M171" i="4"/>
  <c r="L171" i="4"/>
  <c r="K171" i="4"/>
  <c r="J171" i="4"/>
  <c r="I171" i="4"/>
  <c r="H171" i="4"/>
  <c r="G171" i="4"/>
  <c r="F171" i="4"/>
  <c r="E171" i="4"/>
  <c r="D171" i="4"/>
  <c r="C171" i="4"/>
  <c r="B171" i="4"/>
  <c r="A171" i="4"/>
  <c r="T171" i="4" s="1"/>
  <c r="R170" i="4"/>
  <c r="Q170" i="4"/>
  <c r="P170" i="4"/>
  <c r="O170" i="4"/>
  <c r="N170" i="4"/>
  <c r="M170" i="4"/>
  <c r="L170" i="4"/>
  <c r="K170" i="4"/>
  <c r="J170" i="4"/>
  <c r="I170" i="4"/>
  <c r="H170" i="4"/>
  <c r="G170" i="4"/>
  <c r="F170" i="4"/>
  <c r="E170" i="4"/>
  <c r="D170" i="4"/>
  <c r="S170" i="4" s="1"/>
  <c r="C170" i="4"/>
  <c r="B170" i="4"/>
  <c r="A170" i="4"/>
  <c r="T170" i="4" s="1"/>
  <c r="R169" i="4"/>
  <c r="Q169" i="4"/>
  <c r="P169" i="4"/>
  <c r="O169" i="4"/>
  <c r="N169" i="4"/>
  <c r="M169" i="4"/>
  <c r="L169" i="4"/>
  <c r="K169" i="4"/>
  <c r="J169" i="4"/>
  <c r="I169" i="4"/>
  <c r="H169" i="4"/>
  <c r="G169" i="4"/>
  <c r="F169" i="4"/>
  <c r="E169" i="4"/>
  <c r="D169" i="4"/>
  <c r="S169" i="4" s="1"/>
  <c r="C169" i="4"/>
  <c r="B169" i="4"/>
  <c r="A169" i="4"/>
  <c r="T169" i="4" s="1"/>
  <c r="R168" i="4"/>
  <c r="Q168" i="4"/>
  <c r="P168" i="4"/>
  <c r="O168" i="4"/>
  <c r="N168" i="4"/>
  <c r="M168" i="4"/>
  <c r="L168" i="4"/>
  <c r="K168" i="4"/>
  <c r="J168" i="4"/>
  <c r="I168" i="4"/>
  <c r="H168" i="4"/>
  <c r="G168" i="4"/>
  <c r="F168" i="4"/>
  <c r="E168" i="4"/>
  <c r="D168" i="4"/>
  <c r="S168" i="4" s="1"/>
  <c r="C168" i="4"/>
  <c r="B168" i="4"/>
  <c r="A168" i="4"/>
  <c r="T168" i="4" s="1"/>
  <c r="R167" i="4"/>
  <c r="Q167" i="4"/>
  <c r="P167" i="4"/>
  <c r="O167" i="4"/>
  <c r="N167" i="4"/>
  <c r="M167" i="4"/>
  <c r="L167" i="4"/>
  <c r="K167" i="4"/>
  <c r="J167" i="4"/>
  <c r="I167" i="4"/>
  <c r="H167" i="4"/>
  <c r="G167" i="4"/>
  <c r="F167" i="4"/>
  <c r="E167" i="4"/>
  <c r="D167" i="4"/>
  <c r="S167" i="4" s="1"/>
  <c r="C167" i="4"/>
  <c r="B167" i="4"/>
  <c r="A167" i="4"/>
  <c r="T167" i="4" s="1"/>
  <c r="R166" i="4"/>
  <c r="Q166" i="4"/>
  <c r="P166" i="4"/>
  <c r="O166" i="4"/>
  <c r="N166" i="4"/>
  <c r="M166" i="4"/>
  <c r="L166" i="4"/>
  <c r="K166" i="4"/>
  <c r="J166" i="4"/>
  <c r="I166" i="4"/>
  <c r="H166" i="4"/>
  <c r="G166" i="4"/>
  <c r="F166" i="4"/>
  <c r="E166" i="4"/>
  <c r="D166" i="4"/>
  <c r="S166" i="4" s="1"/>
  <c r="C166" i="4"/>
  <c r="B166" i="4"/>
  <c r="A166" i="4"/>
  <c r="T166" i="4" s="1"/>
  <c r="R165" i="4"/>
  <c r="Q165" i="4"/>
  <c r="P165" i="4"/>
  <c r="O165" i="4"/>
  <c r="N165" i="4"/>
  <c r="M165" i="4"/>
  <c r="L165" i="4"/>
  <c r="K165" i="4"/>
  <c r="J165" i="4"/>
  <c r="I165" i="4"/>
  <c r="H165" i="4"/>
  <c r="G165" i="4"/>
  <c r="F165" i="4"/>
  <c r="E165" i="4"/>
  <c r="D165" i="4"/>
  <c r="S165" i="4" s="1"/>
  <c r="C165" i="4"/>
  <c r="B165" i="4"/>
  <c r="A165" i="4"/>
  <c r="T165" i="4" s="1"/>
  <c r="R164" i="4"/>
  <c r="Q164" i="4"/>
  <c r="P164" i="4"/>
  <c r="O164" i="4"/>
  <c r="N164" i="4"/>
  <c r="M164" i="4"/>
  <c r="L164" i="4"/>
  <c r="K164" i="4"/>
  <c r="J164" i="4"/>
  <c r="I164" i="4"/>
  <c r="H164" i="4"/>
  <c r="G164" i="4"/>
  <c r="F164" i="4"/>
  <c r="E164" i="4"/>
  <c r="D164" i="4"/>
  <c r="S164" i="4" s="1"/>
  <c r="C164" i="4"/>
  <c r="B164" i="4"/>
  <c r="A164" i="4"/>
  <c r="T164" i="4" s="1"/>
  <c r="R163" i="4"/>
  <c r="Q163" i="4"/>
  <c r="P163" i="4"/>
  <c r="O163" i="4"/>
  <c r="N163" i="4"/>
  <c r="M163" i="4"/>
  <c r="L163" i="4"/>
  <c r="K163" i="4"/>
  <c r="J163" i="4"/>
  <c r="I163" i="4"/>
  <c r="H163" i="4"/>
  <c r="G163" i="4"/>
  <c r="F163" i="4"/>
  <c r="E163" i="4"/>
  <c r="D163" i="4"/>
  <c r="S163" i="4" s="1"/>
  <c r="C163" i="4"/>
  <c r="B163" i="4"/>
  <c r="A163" i="4"/>
  <c r="T163" i="4" s="1"/>
  <c r="R162" i="4"/>
  <c r="Q162" i="4"/>
  <c r="P162" i="4"/>
  <c r="O162" i="4"/>
  <c r="N162" i="4"/>
  <c r="M162" i="4"/>
  <c r="L162" i="4"/>
  <c r="K162" i="4"/>
  <c r="J162" i="4"/>
  <c r="I162" i="4"/>
  <c r="H162" i="4"/>
  <c r="G162" i="4"/>
  <c r="F162" i="4"/>
  <c r="E162" i="4"/>
  <c r="D162" i="4"/>
  <c r="S162" i="4" s="1"/>
  <c r="C162" i="4"/>
  <c r="B162" i="4"/>
  <c r="A162" i="4"/>
  <c r="T162" i="4" s="1"/>
  <c r="R161" i="4"/>
  <c r="Q161" i="4"/>
  <c r="P161" i="4"/>
  <c r="O161" i="4"/>
  <c r="N161" i="4"/>
  <c r="M161" i="4"/>
  <c r="L161" i="4"/>
  <c r="K161" i="4"/>
  <c r="J161" i="4"/>
  <c r="I161" i="4"/>
  <c r="H161" i="4"/>
  <c r="G161" i="4"/>
  <c r="F161" i="4"/>
  <c r="E161" i="4"/>
  <c r="D161" i="4"/>
  <c r="S161" i="4" s="1"/>
  <c r="C161" i="4"/>
  <c r="B161" i="4"/>
  <c r="A161" i="4"/>
  <c r="T161" i="4" s="1"/>
  <c r="R160" i="4"/>
  <c r="Q160" i="4"/>
  <c r="P160" i="4"/>
  <c r="O160" i="4"/>
  <c r="N160" i="4"/>
  <c r="M160" i="4"/>
  <c r="L160" i="4"/>
  <c r="K160" i="4"/>
  <c r="J160" i="4"/>
  <c r="I160" i="4"/>
  <c r="H160" i="4"/>
  <c r="G160" i="4"/>
  <c r="F160" i="4"/>
  <c r="E160" i="4"/>
  <c r="D160" i="4"/>
  <c r="S160" i="4" s="1"/>
  <c r="C160" i="4"/>
  <c r="B160" i="4"/>
  <c r="A160" i="4"/>
  <c r="T160" i="4" s="1"/>
  <c r="R159" i="4"/>
  <c r="Q159" i="4"/>
  <c r="P159" i="4"/>
  <c r="O159" i="4"/>
  <c r="N159" i="4"/>
  <c r="M159" i="4"/>
  <c r="L159" i="4"/>
  <c r="K159" i="4"/>
  <c r="J159" i="4"/>
  <c r="I159" i="4"/>
  <c r="H159" i="4"/>
  <c r="G159" i="4"/>
  <c r="F159" i="4"/>
  <c r="E159" i="4"/>
  <c r="D159" i="4"/>
  <c r="S159" i="4" s="1"/>
  <c r="C159" i="4"/>
  <c r="B159" i="4"/>
  <c r="A159" i="4"/>
  <c r="T159" i="4" s="1"/>
  <c r="R158" i="4"/>
  <c r="Q158" i="4"/>
  <c r="P158" i="4"/>
  <c r="O158" i="4"/>
  <c r="N158" i="4"/>
  <c r="M158" i="4"/>
  <c r="L158" i="4"/>
  <c r="K158" i="4"/>
  <c r="J158" i="4"/>
  <c r="I158" i="4"/>
  <c r="H158" i="4"/>
  <c r="G158" i="4"/>
  <c r="F158" i="4"/>
  <c r="E158" i="4"/>
  <c r="D158" i="4"/>
  <c r="S158" i="4" s="1"/>
  <c r="C158" i="4"/>
  <c r="B158" i="4"/>
  <c r="A158" i="4"/>
  <c r="T158" i="4" s="1"/>
  <c r="R157" i="4"/>
  <c r="Q157" i="4"/>
  <c r="P157" i="4"/>
  <c r="O157" i="4"/>
  <c r="N157" i="4"/>
  <c r="M157" i="4"/>
  <c r="L157" i="4"/>
  <c r="K157" i="4"/>
  <c r="J157" i="4"/>
  <c r="I157" i="4"/>
  <c r="H157" i="4"/>
  <c r="G157" i="4"/>
  <c r="F157" i="4"/>
  <c r="E157" i="4"/>
  <c r="D157" i="4"/>
  <c r="S157" i="4" s="1"/>
  <c r="C157" i="4"/>
  <c r="B157" i="4"/>
  <c r="A157" i="4"/>
  <c r="T157" i="4" s="1"/>
  <c r="R156" i="4"/>
  <c r="Q156" i="4"/>
  <c r="P156" i="4"/>
  <c r="O156" i="4"/>
  <c r="N156" i="4"/>
  <c r="M156" i="4"/>
  <c r="L156" i="4"/>
  <c r="K156" i="4"/>
  <c r="J156" i="4"/>
  <c r="I156" i="4"/>
  <c r="H156" i="4"/>
  <c r="G156" i="4"/>
  <c r="F156" i="4"/>
  <c r="E156" i="4"/>
  <c r="D156" i="4"/>
  <c r="S156" i="4" s="1"/>
  <c r="C156" i="4"/>
  <c r="B156" i="4"/>
  <c r="A156" i="4"/>
  <c r="T156" i="4" s="1"/>
  <c r="R155" i="4"/>
  <c r="Q155" i="4"/>
  <c r="P155" i="4"/>
  <c r="O155" i="4"/>
  <c r="N155" i="4"/>
  <c r="M155" i="4"/>
  <c r="L155" i="4"/>
  <c r="K155" i="4"/>
  <c r="J155" i="4"/>
  <c r="I155" i="4"/>
  <c r="H155" i="4"/>
  <c r="G155" i="4"/>
  <c r="F155" i="4"/>
  <c r="E155" i="4"/>
  <c r="D155" i="4"/>
  <c r="S155" i="4" s="1"/>
  <c r="C155" i="4"/>
  <c r="B155" i="4"/>
  <c r="A155" i="4"/>
  <c r="T155" i="4" s="1"/>
  <c r="R154" i="4"/>
  <c r="Q154" i="4"/>
  <c r="P154" i="4"/>
  <c r="O154" i="4"/>
  <c r="N154" i="4"/>
  <c r="M154" i="4"/>
  <c r="L154" i="4"/>
  <c r="K154" i="4"/>
  <c r="J154" i="4"/>
  <c r="I154" i="4"/>
  <c r="H154" i="4"/>
  <c r="G154" i="4"/>
  <c r="F154" i="4"/>
  <c r="E154" i="4"/>
  <c r="D154" i="4"/>
  <c r="S154" i="4" s="1"/>
  <c r="C154" i="4"/>
  <c r="B154" i="4"/>
  <c r="A154" i="4"/>
  <c r="T154" i="4" s="1"/>
  <c r="R153" i="4"/>
  <c r="Q153" i="4"/>
  <c r="P153" i="4"/>
  <c r="O153" i="4"/>
  <c r="N153" i="4"/>
  <c r="M153" i="4"/>
  <c r="L153" i="4"/>
  <c r="K153" i="4"/>
  <c r="J153" i="4"/>
  <c r="I153" i="4"/>
  <c r="H153" i="4"/>
  <c r="G153" i="4"/>
  <c r="F153" i="4"/>
  <c r="E153" i="4"/>
  <c r="D153" i="4"/>
  <c r="S153" i="4" s="1"/>
  <c r="C153" i="4"/>
  <c r="B153" i="4"/>
  <c r="A153" i="4"/>
  <c r="T153" i="4" s="1"/>
  <c r="R152" i="4"/>
  <c r="Q152" i="4"/>
  <c r="P152" i="4"/>
  <c r="O152" i="4"/>
  <c r="N152" i="4"/>
  <c r="M152" i="4"/>
  <c r="L152" i="4"/>
  <c r="K152" i="4"/>
  <c r="J152" i="4"/>
  <c r="I152" i="4"/>
  <c r="H152" i="4"/>
  <c r="G152" i="4"/>
  <c r="F152" i="4"/>
  <c r="E152" i="4"/>
  <c r="D152" i="4"/>
  <c r="S152" i="4" s="1"/>
  <c r="C152" i="4"/>
  <c r="B152" i="4"/>
  <c r="A152" i="4"/>
  <c r="T152" i="4" s="1"/>
  <c r="R151" i="4"/>
  <c r="Q151" i="4"/>
  <c r="P151" i="4"/>
  <c r="O151" i="4"/>
  <c r="N151" i="4"/>
  <c r="M151" i="4"/>
  <c r="L151" i="4"/>
  <c r="K151" i="4"/>
  <c r="J151" i="4"/>
  <c r="I151" i="4"/>
  <c r="H151" i="4"/>
  <c r="G151" i="4"/>
  <c r="F151" i="4"/>
  <c r="E151" i="4"/>
  <c r="D151" i="4"/>
  <c r="S151" i="4" s="1"/>
  <c r="C151" i="4"/>
  <c r="B151" i="4"/>
  <c r="A151" i="4"/>
  <c r="T151" i="4" s="1"/>
  <c r="R150" i="4"/>
  <c r="Q150" i="4"/>
  <c r="P150" i="4"/>
  <c r="O150" i="4"/>
  <c r="N150" i="4"/>
  <c r="M150" i="4"/>
  <c r="L150" i="4"/>
  <c r="K150" i="4"/>
  <c r="J150" i="4"/>
  <c r="I150" i="4"/>
  <c r="H150" i="4"/>
  <c r="G150" i="4"/>
  <c r="F150" i="4"/>
  <c r="E150" i="4"/>
  <c r="D150" i="4"/>
  <c r="S150" i="4" s="1"/>
  <c r="C150" i="4"/>
  <c r="B150" i="4"/>
  <c r="A150" i="4"/>
  <c r="T150" i="4" s="1"/>
  <c r="R149" i="4"/>
  <c r="Q149" i="4"/>
  <c r="P149" i="4"/>
  <c r="O149" i="4"/>
  <c r="N149" i="4"/>
  <c r="M149" i="4"/>
  <c r="L149" i="4"/>
  <c r="K149" i="4"/>
  <c r="J149" i="4"/>
  <c r="I149" i="4"/>
  <c r="H149" i="4"/>
  <c r="G149" i="4"/>
  <c r="F149" i="4"/>
  <c r="E149" i="4"/>
  <c r="D149" i="4"/>
  <c r="S149" i="4" s="1"/>
  <c r="C149" i="4"/>
  <c r="B149" i="4"/>
  <c r="A149" i="4"/>
  <c r="T149" i="4" s="1"/>
  <c r="R148" i="4"/>
  <c r="Q148" i="4"/>
  <c r="P148" i="4"/>
  <c r="O148" i="4"/>
  <c r="N148" i="4"/>
  <c r="M148" i="4"/>
  <c r="L148" i="4"/>
  <c r="K148" i="4"/>
  <c r="J148" i="4"/>
  <c r="I148" i="4"/>
  <c r="H148" i="4"/>
  <c r="G148" i="4"/>
  <c r="F148" i="4"/>
  <c r="E148" i="4"/>
  <c r="D148" i="4"/>
  <c r="S148" i="4" s="1"/>
  <c r="C148" i="4"/>
  <c r="B148" i="4"/>
  <c r="A148" i="4"/>
  <c r="T148" i="4" s="1"/>
  <c r="R147" i="4"/>
  <c r="Q147" i="4"/>
  <c r="P147" i="4"/>
  <c r="O147" i="4"/>
  <c r="N147" i="4"/>
  <c r="M147" i="4"/>
  <c r="L147" i="4"/>
  <c r="K147" i="4"/>
  <c r="J147" i="4"/>
  <c r="I147" i="4"/>
  <c r="H147" i="4"/>
  <c r="G147" i="4"/>
  <c r="F147" i="4"/>
  <c r="E147" i="4"/>
  <c r="D147" i="4"/>
  <c r="S147" i="4" s="1"/>
  <c r="C147" i="4"/>
  <c r="B147" i="4"/>
  <c r="A147" i="4"/>
  <c r="T147" i="4" s="1"/>
  <c r="R146" i="4"/>
  <c r="Q146" i="4"/>
  <c r="P146" i="4"/>
  <c r="O146" i="4"/>
  <c r="N146" i="4"/>
  <c r="M146" i="4"/>
  <c r="L146" i="4"/>
  <c r="K146" i="4"/>
  <c r="J146" i="4"/>
  <c r="I146" i="4"/>
  <c r="H146" i="4"/>
  <c r="G146" i="4"/>
  <c r="F146" i="4"/>
  <c r="E146" i="4"/>
  <c r="D146" i="4"/>
  <c r="S146" i="4" s="1"/>
  <c r="C146" i="4"/>
  <c r="B146" i="4"/>
  <c r="A146" i="4"/>
  <c r="T146" i="4" s="1"/>
  <c r="R145" i="4"/>
  <c r="Q145" i="4"/>
  <c r="P145" i="4"/>
  <c r="O145" i="4"/>
  <c r="N145" i="4"/>
  <c r="M145" i="4"/>
  <c r="L145" i="4"/>
  <c r="K145" i="4"/>
  <c r="J145" i="4"/>
  <c r="I145" i="4"/>
  <c r="H145" i="4"/>
  <c r="G145" i="4"/>
  <c r="F145" i="4"/>
  <c r="E145" i="4"/>
  <c r="D145" i="4"/>
  <c r="S145" i="4" s="1"/>
  <c r="C145" i="4"/>
  <c r="B145" i="4"/>
  <c r="A145" i="4"/>
  <c r="T145" i="4" s="1"/>
  <c r="R144" i="4"/>
  <c r="Q144" i="4"/>
  <c r="P144" i="4"/>
  <c r="O144" i="4"/>
  <c r="N144" i="4"/>
  <c r="M144" i="4"/>
  <c r="L144" i="4"/>
  <c r="K144" i="4"/>
  <c r="J144" i="4"/>
  <c r="I144" i="4"/>
  <c r="H144" i="4"/>
  <c r="G144" i="4"/>
  <c r="F144" i="4"/>
  <c r="E144" i="4"/>
  <c r="D144" i="4"/>
  <c r="S144" i="4" s="1"/>
  <c r="C144" i="4"/>
  <c r="B144" i="4"/>
  <c r="A144" i="4"/>
  <c r="T144" i="4" s="1"/>
  <c r="R143" i="4"/>
  <c r="Q143" i="4"/>
  <c r="P143" i="4"/>
  <c r="O143" i="4"/>
  <c r="N143" i="4"/>
  <c r="M143" i="4"/>
  <c r="L143" i="4"/>
  <c r="K143" i="4"/>
  <c r="J143" i="4"/>
  <c r="I143" i="4"/>
  <c r="H143" i="4"/>
  <c r="G143" i="4"/>
  <c r="F143" i="4"/>
  <c r="E143" i="4"/>
  <c r="D143" i="4"/>
  <c r="S143" i="4" s="1"/>
  <c r="C143" i="4"/>
  <c r="B143" i="4"/>
  <c r="A143" i="4"/>
  <c r="T143" i="4" s="1"/>
  <c r="R142" i="4"/>
  <c r="Q142" i="4"/>
  <c r="P142" i="4"/>
  <c r="O142" i="4"/>
  <c r="N142" i="4"/>
  <c r="M142" i="4"/>
  <c r="L142" i="4"/>
  <c r="K142" i="4"/>
  <c r="J142" i="4"/>
  <c r="I142" i="4"/>
  <c r="H142" i="4"/>
  <c r="G142" i="4"/>
  <c r="F142" i="4"/>
  <c r="E142" i="4"/>
  <c r="D142" i="4"/>
  <c r="S142" i="4" s="1"/>
  <c r="C142" i="4"/>
  <c r="B142" i="4"/>
  <c r="A142" i="4"/>
  <c r="T142" i="4" s="1"/>
  <c r="R141" i="4"/>
  <c r="Q141" i="4"/>
  <c r="P141" i="4"/>
  <c r="O141" i="4"/>
  <c r="N141" i="4"/>
  <c r="M141" i="4"/>
  <c r="L141" i="4"/>
  <c r="K141" i="4"/>
  <c r="J141" i="4"/>
  <c r="I141" i="4"/>
  <c r="H141" i="4"/>
  <c r="G141" i="4"/>
  <c r="F141" i="4"/>
  <c r="E141" i="4"/>
  <c r="D141" i="4"/>
  <c r="S141" i="4" s="1"/>
  <c r="C141" i="4"/>
  <c r="B141" i="4"/>
  <c r="A141" i="4"/>
  <c r="T141" i="4" s="1"/>
  <c r="R140" i="4"/>
  <c r="Q140" i="4"/>
  <c r="P140" i="4"/>
  <c r="O140" i="4"/>
  <c r="N140" i="4"/>
  <c r="M140" i="4"/>
  <c r="L140" i="4"/>
  <c r="K140" i="4"/>
  <c r="J140" i="4"/>
  <c r="I140" i="4"/>
  <c r="H140" i="4"/>
  <c r="G140" i="4"/>
  <c r="F140" i="4"/>
  <c r="E140" i="4"/>
  <c r="D140" i="4"/>
  <c r="S140" i="4" s="1"/>
  <c r="C140" i="4"/>
  <c r="B140" i="4"/>
  <c r="A140" i="4"/>
  <c r="T140" i="4" s="1"/>
  <c r="R139" i="4"/>
  <c r="Q139" i="4"/>
  <c r="P139" i="4"/>
  <c r="O139" i="4"/>
  <c r="N139" i="4"/>
  <c r="M139" i="4"/>
  <c r="L139" i="4"/>
  <c r="K139" i="4"/>
  <c r="J139" i="4"/>
  <c r="I139" i="4"/>
  <c r="H139" i="4"/>
  <c r="G139" i="4"/>
  <c r="F139" i="4"/>
  <c r="E139" i="4"/>
  <c r="D139" i="4"/>
  <c r="S139" i="4" s="1"/>
  <c r="C139" i="4"/>
  <c r="B139" i="4"/>
  <c r="A139" i="4"/>
  <c r="T139" i="4" s="1"/>
  <c r="R138" i="4"/>
  <c r="Q138" i="4"/>
  <c r="P138" i="4"/>
  <c r="O138" i="4"/>
  <c r="N138" i="4"/>
  <c r="M138" i="4"/>
  <c r="L138" i="4"/>
  <c r="K138" i="4"/>
  <c r="J138" i="4"/>
  <c r="I138" i="4"/>
  <c r="H138" i="4"/>
  <c r="G138" i="4"/>
  <c r="F138" i="4"/>
  <c r="E138" i="4"/>
  <c r="D138" i="4"/>
  <c r="S138" i="4" s="1"/>
  <c r="C138" i="4"/>
  <c r="B138" i="4"/>
  <c r="A138" i="4"/>
  <c r="T138" i="4" s="1"/>
  <c r="R137" i="4"/>
  <c r="Q137" i="4"/>
  <c r="P137" i="4"/>
  <c r="O137" i="4"/>
  <c r="N137" i="4"/>
  <c r="M137" i="4"/>
  <c r="L137" i="4"/>
  <c r="K137" i="4"/>
  <c r="J137" i="4"/>
  <c r="I137" i="4"/>
  <c r="H137" i="4"/>
  <c r="G137" i="4"/>
  <c r="F137" i="4"/>
  <c r="E137" i="4"/>
  <c r="D137" i="4"/>
  <c r="S137" i="4" s="1"/>
  <c r="C137" i="4"/>
  <c r="B137" i="4"/>
  <c r="A137" i="4"/>
  <c r="T137" i="4" s="1"/>
  <c r="R136" i="4"/>
  <c r="Q136" i="4"/>
  <c r="P136" i="4"/>
  <c r="O136" i="4"/>
  <c r="N136" i="4"/>
  <c r="M136" i="4"/>
  <c r="L136" i="4"/>
  <c r="K136" i="4"/>
  <c r="J136" i="4"/>
  <c r="I136" i="4"/>
  <c r="H136" i="4"/>
  <c r="G136" i="4"/>
  <c r="F136" i="4"/>
  <c r="E136" i="4"/>
  <c r="D136" i="4"/>
  <c r="S136" i="4" s="1"/>
  <c r="C136" i="4"/>
  <c r="B136" i="4"/>
  <c r="A136" i="4"/>
  <c r="T136" i="4" s="1"/>
  <c r="R135" i="4"/>
  <c r="Q135" i="4"/>
  <c r="P135" i="4"/>
  <c r="O135" i="4"/>
  <c r="N135" i="4"/>
  <c r="M135" i="4"/>
  <c r="L135" i="4"/>
  <c r="K135" i="4"/>
  <c r="J135" i="4"/>
  <c r="I135" i="4"/>
  <c r="H135" i="4"/>
  <c r="G135" i="4"/>
  <c r="F135" i="4"/>
  <c r="E135" i="4"/>
  <c r="D135" i="4"/>
  <c r="S135" i="4" s="1"/>
  <c r="C135" i="4"/>
  <c r="B135" i="4"/>
  <c r="A135" i="4"/>
  <c r="T135" i="4" s="1"/>
  <c r="R134" i="4"/>
  <c r="Q134" i="4"/>
  <c r="P134" i="4"/>
  <c r="O134" i="4"/>
  <c r="N134" i="4"/>
  <c r="M134" i="4"/>
  <c r="L134" i="4"/>
  <c r="K134" i="4"/>
  <c r="J134" i="4"/>
  <c r="I134" i="4"/>
  <c r="H134" i="4"/>
  <c r="G134" i="4"/>
  <c r="F134" i="4"/>
  <c r="E134" i="4"/>
  <c r="D134" i="4"/>
  <c r="S134" i="4" s="1"/>
  <c r="C134" i="4"/>
  <c r="B134" i="4"/>
  <c r="A134" i="4"/>
  <c r="T134" i="4" s="1"/>
  <c r="R133" i="4"/>
  <c r="Q133" i="4"/>
  <c r="P133" i="4"/>
  <c r="O133" i="4"/>
  <c r="N133" i="4"/>
  <c r="M133" i="4"/>
  <c r="L133" i="4"/>
  <c r="K133" i="4"/>
  <c r="J133" i="4"/>
  <c r="I133" i="4"/>
  <c r="H133" i="4"/>
  <c r="G133" i="4"/>
  <c r="F133" i="4"/>
  <c r="E133" i="4"/>
  <c r="D133" i="4"/>
  <c r="S133" i="4" s="1"/>
  <c r="C133" i="4"/>
  <c r="B133" i="4"/>
  <c r="A133" i="4"/>
  <c r="T133" i="4" s="1"/>
  <c r="R132" i="4"/>
  <c r="Q132" i="4"/>
  <c r="P132" i="4"/>
  <c r="O132" i="4"/>
  <c r="N132" i="4"/>
  <c r="M132" i="4"/>
  <c r="L132" i="4"/>
  <c r="K132" i="4"/>
  <c r="J132" i="4"/>
  <c r="I132" i="4"/>
  <c r="H132" i="4"/>
  <c r="G132" i="4"/>
  <c r="F132" i="4"/>
  <c r="E132" i="4"/>
  <c r="D132" i="4"/>
  <c r="S132" i="4" s="1"/>
  <c r="C132" i="4"/>
  <c r="B132" i="4"/>
  <c r="A132" i="4"/>
  <c r="T132" i="4" s="1"/>
  <c r="R131" i="4"/>
  <c r="Q131" i="4"/>
  <c r="P131" i="4"/>
  <c r="O131" i="4"/>
  <c r="N131" i="4"/>
  <c r="M131" i="4"/>
  <c r="L131" i="4"/>
  <c r="K131" i="4"/>
  <c r="J131" i="4"/>
  <c r="I131" i="4"/>
  <c r="H131" i="4"/>
  <c r="G131" i="4"/>
  <c r="F131" i="4"/>
  <c r="E131" i="4"/>
  <c r="D131" i="4"/>
  <c r="S131" i="4" s="1"/>
  <c r="C131" i="4"/>
  <c r="B131" i="4"/>
  <c r="A131" i="4"/>
  <c r="T131" i="4" s="1"/>
  <c r="R130" i="4"/>
  <c r="Q130" i="4"/>
  <c r="P130" i="4"/>
  <c r="O130" i="4"/>
  <c r="N130" i="4"/>
  <c r="M130" i="4"/>
  <c r="L130" i="4"/>
  <c r="K130" i="4"/>
  <c r="J130" i="4"/>
  <c r="I130" i="4"/>
  <c r="H130" i="4"/>
  <c r="G130" i="4"/>
  <c r="F130" i="4"/>
  <c r="E130" i="4"/>
  <c r="D130" i="4"/>
  <c r="S130" i="4" s="1"/>
  <c r="C130" i="4"/>
  <c r="B130" i="4"/>
  <c r="A130" i="4"/>
  <c r="T130" i="4" s="1"/>
  <c r="R129" i="4"/>
  <c r="Q129" i="4"/>
  <c r="P129" i="4"/>
  <c r="O129" i="4"/>
  <c r="N129" i="4"/>
  <c r="M129" i="4"/>
  <c r="L129" i="4"/>
  <c r="K129" i="4"/>
  <c r="J129" i="4"/>
  <c r="I129" i="4"/>
  <c r="H129" i="4"/>
  <c r="G129" i="4"/>
  <c r="F129" i="4"/>
  <c r="E129" i="4"/>
  <c r="D129" i="4"/>
  <c r="S129" i="4" s="1"/>
  <c r="C129" i="4"/>
  <c r="B129" i="4"/>
  <c r="A129" i="4"/>
  <c r="T129" i="4" s="1"/>
  <c r="R128" i="4"/>
  <c r="Q128" i="4"/>
  <c r="P128" i="4"/>
  <c r="O128" i="4"/>
  <c r="N128" i="4"/>
  <c r="M128" i="4"/>
  <c r="L128" i="4"/>
  <c r="K128" i="4"/>
  <c r="J128" i="4"/>
  <c r="I128" i="4"/>
  <c r="H128" i="4"/>
  <c r="G128" i="4"/>
  <c r="F128" i="4"/>
  <c r="E128" i="4"/>
  <c r="D128" i="4"/>
  <c r="S128" i="4" s="1"/>
  <c r="C128" i="4"/>
  <c r="B128" i="4"/>
  <c r="A128" i="4"/>
  <c r="T128" i="4" s="1"/>
  <c r="R127" i="4"/>
  <c r="Q127" i="4"/>
  <c r="P127" i="4"/>
  <c r="O127" i="4"/>
  <c r="N127" i="4"/>
  <c r="M127" i="4"/>
  <c r="L127" i="4"/>
  <c r="K127" i="4"/>
  <c r="J127" i="4"/>
  <c r="I127" i="4"/>
  <c r="H127" i="4"/>
  <c r="G127" i="4"/>
  <c r="F127" i="4"/>
  <c r="E127" i="4"/>
  <c r="D127" i="4"/>
  <c r="S127" i="4" s="1"/>
  <c r="C127" i="4"/>
  <c r="B127" i="4"/>
  <c r="A127" i="4"/>
  <c r="T127" i="4" s="1"/>
  <c r="R126" i="4"/>
  <c r="Q126" i="4"/>
  <c r="P126" i="4"/>
  <c r="O126" i="4"/>
  <c r="N126" i="4"/>
  <c r="M126" i="4"/>
  <c r="L126" i="4"/>
  <c r="K126" i="4"/>
  <c r="J126" i="4"/>
  <c r="I126" i="4"/>
  <c r="H126" i="4"/>
  <c r="G126" i="4"/>
  <c r="F126" i="4"/>
  <c r="E126" i="4"/>
  <c r="D126" i="4"/>
  <c r="S126" i="4" s="1"/>
  <c r="C126" i="4"/>
  <c r="B126" i="4"/>
  <c r="A126" i="4"/>
  <c r="T126" i="4" s="1"/>
  <c r="R125" i="4"/>
  <c r="Q125" i="4"/>
  <c r="P125" i="4"/>
  <c r="O125" i="4"/>
  <c r="N125" i="4"/>
  <c r="M125" i="4"/>
  <c r="L125" i="4"/>
  <c r="K125" i="4"/>
  <c r="J125" i="4"/>
  <c r="I125" i="4"/>
  <c r="H125" i="4"/>
  <c r="G125" i="4"/>
  <c r="F125" i="4"/>
  <c r="E125" i="4"/>
  <c r="D125" i="4"/>
  <c r="S125" i="4" s="1"/>
  <c r="C125" i="4"/>
  <c r="B125" i="4"/>
  <c r="A125" i="4"/>
  <c r="T125" i="4" s="1"/>
  <c r="R124" i="4"/>
  <c r="Q124" i="4"/>
  <c r="P124" i="4"/>
  <c r="O124" i="4"/>
  <c r="N124" i="4"/>
  <c r="M124" i="4"/>
  <c r="L124" i="4"/>
  <c r="K124" i="4"/>
  <c r="J124" i="4"/>
  <c r="I124" i="4"/>
  <c r="H124" i="4"/>
  <c r="G124" i="4"/>
  <c r="F124" i="4"/>
  <c r="E124" i="4"/>
  <c r="D124" i="4"/>
  <c r="S124" i="4" s="1"/>
  <c r="C124" i="4"/>
  <c r="B124" i="4"/>
  <c r="A124" i="4"/>
  <c r="T124" i="4" s="1"/>
  <c r="R123" i="4"/>
  <c r="Q123" i="4"/>
  <c r="P123" i="4"/>
  <c r="O123" i="4"/>
  <c r="N123" i="4"/>
  <c r="M123" i="4"/>
  <c r="L123" i="4"/>
  <c r="K123" i="4"/>
  <c r="J123" i="4"/>
  <c r="I123" i="4"/>
  <c r="H123" i="4"/>
  <c r="G123" i="4"/>
  <c r="F123" i="4"/>
  <c r="E123" i="4"/>
  <c r="D123" i="4"/>
  <c r="S123" i="4" s="1"/>
  <c r="C123" i="4"/>
  <c r="B123" i="4"/>
  <c r="A123" i="4"/>
  <c r="T123" i="4" s="1"/>
  <c r="R122" i="4"/>
  <c r="Q122" i="4"/>
  <c r="P122" i="4"/>
  <c r="O122" i="4"/>
  <c r="N122" i="4"/>
  <c r="M122" i="4"/>
  <c r="L122" i="4"/>
  <c r="K122" i="4"/>
  <c r="J122" i="4"/>
  <c r="I122" i="4"/>
  <c r="H122" i="4"/>
  <c r="G122" i="4"/>
  <c r="F122" i="4"/>
  <c r="E122" i="4"/>
  <c r="D122" i="4"/>
  <c r="S122" i="4" s="1"/>
  <c r="C122" i="4"/>
  <c r="B122" i="4"/>
  <c r="A122" i="4"/>
  <c r="T122" i="4" s="1"/>
  <c r="R121" i="4"/>
  <c r="Q121" i="4"/>
  <c r="P121" i="4"/>
  <c r="O121" i="4"/>
  <c r="N121" i="4"/>
  <c r="M121" i="4"/>
  <c r="L121" i="4"/>
  <c r="K121" i="4"/>
  <c r="J121" i="4"/>
  <c r="I121" i="4"/>
  <c r="H121" i="4"/>
  <c r="G121" i="4"/>
  <c r="F121" i="4"/>
  <c r="E121" i="4"/>
  <c r="D121" i="4"/>
  <c r="S121" i="4" s="1"/>
  <c r="C121" i="4"/>
  <c r="B121" i="4"/>
  <c r="A121" i="4"/>
  <c r="T121" i="4" s="1"/>
  <c r="R120" i="4"/>
  <c r="Q120" i="4"/>
  <c r="P120" i="4"/>
  <c r="O120" i="4"/>
  <c r="N120" i="4"/>
  <c r="M120" i="4"/>
  <c r="L120" i="4"/>
  <c r="K120" i="4"/>
  <c r="J120" i="4"/>
  <c r="I120" i="4"/>
  <c r="H120" i="4"/>
  <c r="G120" i="4"/>
  <c r="F120" i="4"/>
  <c r="E120" i="4"/>
  <c r="D120" i="4"/>
  <c r="S120" i="4" s="1"/>
  <c r="C120" i="4"/>
  <c r="B120" i="4"/>
  <c r="A120" i="4"/>
  <c r="T120" i="4" s="1"/>
  <c r="R119" i="4"/>
  <c r="Q119" i="4"/>
  <c r="P119" i="4"/>
  <c r="O119" i="4"/>
  <c r="N119" i="4"/>
  <c r="M119" i="4"/>
  <c r="L119" i="4"/>
  <c r="K119" i="4"/>
  <c r="J119" i="4"/>
  <c r="I119" i="4"/>
  <c r="H119" i="4"/>
  <c r="G119" i="4"/>
  <c r="F119" i="4"/>
  <c r="E119" i="4"/>
  <c r="D119" i="4"/>
  <c r="S119" i="4" s="1"/>
  <c r="C119" i="4"/>
  <c r="B119" i="4"/>
  <c r="A119" i="4"/>
  <c r="T119" i="4" s="1"/>
  <c r="R118" i="4"/>
  <c r="Q118" i="4"/>
  <c r="P118" i="4"/>
  <c r="O118" i="4"/>
  <c r="N118" i="4"/>
  <c r="M118" i="4"/>
  <c r="L118" i="4"/>
  <c r="K118" i="4"/>
  <c r="J118" i="4"/>
  <c r="I118" i="4"/>
  <c r="H118" i="4"/>
  <c r="G118" i="4"/>
  <c r="F118" i="4"/>
  <c r="E118" i="4"/>
  <c r="D118" i="4"/>
  <c r="S118" i="4" s="1"/>
  <c r="C118" i="4"/>
  <c r="B118" i="4"/>
  <c r="A118" i="4"/>
  <c r="T118" i="4" s="1"/>
  <c r="R117" i="4"/>
  <c r="Q117" i="4"/>
  <c r="P117" i="4"/>
  <c r="O117" i="4"/>
  <c r="N117" i="4"/>
  <c r="M117" i="4"/>
  <c r="L117" i="4"/>
  <c r="K117" i="4"/>
  <c r="J117" i="4"/>
  <c r="I117" i="4"/>
  <c r="H117" i="4"/>
  <c r="G117" i="4"/>
  <c r="F117" i="4"/>
  <c r="E117" i="4"/>
  <c r="D117" i="4"/>
  <c r="S117" i="4" s="1"/>
  <c r="C117" i="4"/>
  <c r="B117" i="4"/>
  <c r="A117" i="4"/>
  <c r="T117" i="4" s="1"/>
  <c r="R116" i="4"/>
  <c r="Q116" i="4"/>
  <c r="P116" i="4"/>
  <c r="O116" i="4"/>
  <c r="N116" i="4"/>
  <c r="M116" i="4"/>
  <c r="L116" i="4"/>
  <c r="K116" i="4"/>
  <c r="J116" i="4"/>
  <c r="I116" i="4"/>
  <c r="H116" i="4"/>
  <c r="G116" i="4"/>
  <c r="F116" i="4"/>
  <c r="E116" i="4"/>
  <c r="D116" i="4"/>
  <c r="S116" i="4" s="1"/>
  <c r="C116" i="4"/>
  <c r="B116" i="4"/>
  <c r="A116" i="4"/>
  <c r="T116" i="4" s="1"/>
  <c r="R115" i="4"/>
  <c r="Q115" i="4"/>
  <c r="P115" i="4"/>
  <c r="O115" i="4"/>
  <c r="N115" i="4"/>
  <c r="M115" i="4"/>
  <c r="L115" i="4"/>
  <c r="K115" i="4"/>
  <c r="J115" i="4"/>
  <c r="I115" i="4"/>
  <c r="H115" i="4"/>
  <c r="G115" i="4"/>
  <c r="F115" i="4"/>
  <c r="E115" i="4"/>
  <c r="D115" i="4"/>
  <c r="S115" i="4" s="1"/>
  <c r="C115" i="4"/>
  <c r="B115" i="4"/>
  <c r="A115" i="4"/>
  <c r="T115" i="4" s="1"/>
  <c r="R114" i="4"/>
  <c r="Q114" i="4"/>
  <c r="P114" i="4"/>
  <c r="O114" i="4"/>
  <c r="N114" i="4"/>
  <c r="M114" i="4"/>
  <c r="L114" i="4"/>
  <c r="K114" i="4"/>
  <c r="J114" i="4"/>
  <c r="I114" i="4"/>
  <c r="H114" i="4"/>
  <c r="G114" i="4"/>
  <c r="F114" i="4"/>
  <c r="E114" i="4"/>
  <c r="D114" i="4"/>
  <c r="S114" i="4" s="1"/>
  <c r="C114" i="4"/>
  <c r="B114" i="4"/>
  <c r="A114" i="4"/>
  <c r="T114" i="4" s="1"/>
  <c r="R113" i="4"/>
  <c r="Q113" i="4"/>
  <c r="P113" i="4"/>
  <c r="O113" i="4"/>
  <c r="N113" i="4"/>
  <c r="M113" i="4"/>
  <c r="L113" i="4"/>
  <c r="K113" i="4"/>
  <c r="J113" i="4"/>
  <c r="I113" i="4"/>
  <c r="H113" i="4"/>
  <c r="G113" i="4"/>
  <c r="F113" i="4"/>
  <c r="E113" i="4"/>
  <c r="D113" i="4"/>
  <c r="S113" i="4" s="1"/>
  <c r="C113" i="4"/>
  <c r="B113" i="4"/>
  <c r="A113" i="4"/>
  <c r="T113" i="4" s="1"/>
  <c r="R112" i="4"/>
  <c r="Q112" i="4"/>
  <c r="P112" i="4"/>
  <c r="O112" i="4"/>
  <c r="N112" i="4"/>
  <c r="M112" i="4"/>
  <c r="L112" i="4"/>
  <c r="K112" i="4"/>
  <c r="J112" i="4"/>
  <c r="I112" i="4"/>
  <c r="H112" i="4"/>
  <c r="G112" i="4"/>
  <c r="F112" i="4"/>
  <c r="E112" i="4"/>
  <c r="D112" i="4"/>
  <c r="S112" i="4" s="1"/>
  <c r="C112" i="4"/>
  <c r="B112" i="4"/>
  <c r="A112" i="4"/>
  <c r="T112" i="4" s="1"/>
  <c r="R111" i="4"/>
  <c r="Q111" i="4"/>
  <c r="P111" i="4"/>
  <c r="O111" i="4"/>
  <c r="N111" i="4"/>
  <c r="M111" i="4"/>
  <c r="L111" i="4"/>
  <c r="K111" i="4"/>
  <c r="J111" i="4"/>
  <c r="I111" i="4"/>
  <c r="H111" i="4"/>
  <c r="G111" i="4"/>
  <c r="F111" i="4"/>
  <c r="E111" i="4"/>
  <c r="D111" i="4"/>
  <c r="S111" i="4" s="1"/>
  <c r="C111" i="4"/>
  <c r="B111" i="4"/>
  <c r="A111" i="4"/>
  <c r="T111" i="4" s="1"/>
  <c r="R110" i="4"/>
  <c r="Q110" i="4"/>
  <c r="P110" i="4"/>
  <c r="O110" i="4"/>
  <c r="N110" i="4"/>
  <c r="M110" i="4"/>
  <c r="L110" i="4"/>
  <c r="K110" i="4"/>
  <c r="J110" i="4"/>
  <c r="I110" i="4"/>
  <c r="H110" i="4"/>
  <c r="G110" i="4"/>
  <c r="F110" i="4"/>
  <c r="E110" i="4"/>
  <c r="D110" i="4"/>
  <c r="S110" i="4" s="1"/>
  <c r="C110" i="4"/>
  <c r="B110" i="4"/>
  <c r="A110" i="4"/>
  <c r="T110" i="4" s="1"/>
  <c r="R109" i="4"/>
  <c r="Q109" i="4"/>
  <c r="P109" i="4"/>
  <c r="O109" i="4"/>
  <c r="N109" i="4"/>
  <c r="M109" i="4"/>
  <c r="L109" i="4"/>
  <c r="K109" i="4"/>
  <c r="J109" i="4"/>
  <c r="I109" i="4"/>
  <c r="H109" i="4"/>
  <c r="G109" i="4"/>
  <c r="F109" i="4"/>
  <c r="E109" i="4"/>
  <c r="D109" i="4"/>
  <c r="S109" i="4" s="1"/>
  <c r="C109" i="4"/>
  <c r="B109" i="4"/>
  <c r="A109" i="4"/>
  <c r="T109" i="4" s="1"/>
  <c r="R108" i="4"/>
  <c r="Q108" i="4"/>
  <c r="P108" i="4"/>
  <c r="O108" i="4"/>
  <c r="N108" i="4"/>
  <c r="M108" i="4"/>
  <c r="L108" i="4"/>
  <c r="K108" i="4"/>
  <c r="J108" i="4"/>
  <c r="I108" i="4"/>
  <c r="H108" i="4"/>
  <c r="G108" i="4"/>
  <c r="F108" i="4"/>
  <c r="E108" i="4"/>
  <c r="D108" i="4"/>
  <c r="S108" i="4" s="1"/>
  <c r="C108" i="4"/>
  <c r="B108" i="4"/>
  <c r="A108" i="4"/>
  <c r="T108" i="4" s="1"/>
  <c r="R107" i="4"/>
  <c r="Q107" i="4"/>
  <c r="P107" i="4"/>
  <c r="O107" i="4"/>
  <c r="N107" i="4"/>
  <c r="M107" i="4"/>
  <c r="L107" i="4"/>
  <c r="K107" i="4"/>
  <c r="J107" i="4"/>
  <c r="I107" i="4"/>
  <c r="H107" i="4"/>
  <c r="G107" i="4"/>
  <c r="F107" i="4"/>
  <c r="E107" i="4"/>
  <c r="D107" i="4"/>
  <c r="S107" i="4" s="1"/>
  <c r="C107" i="4"/>
  <c r="B107" i="4"/>
  <c r="A107" i="4"/>
  <c r="T107" i="4" s="1"/>
  <c r="R106" i="4"/>
  <c r="Q106" i="4"/>
  <c r="P106" i="4"/>
  <c r="O106" i="4"/>
  <c r="N106" i="4"/>
  <c r="M106" i="4"/>
  <c r="L106" i="4"/>
  <c r="K106" i="4"/>
  <c r="J106" i="4"/>
  <c r="I106" i="4"/>
  <c r="H106" i="4"/>
  <c r="G106" i="4"/>
  <c r="F106" i="4"/>
  <c r="E106" i="4"/>
  <c r="D106" i="4"/>
  <c r="C106" i="4"/>
  <c r="B106" i="4"/>
  <c r="A106" i="4"/>
  <c r="T106" i="4" s="1"/>
  <c r="R105" i="4"/>
  <c r="Q105" i="4"/>
  <c r="P105" i="4"/>
  <c r="O105" i="4"/>
  <c r="N105" i="4"/>
  <c r="M105" i="4"/>
  <c r="L105" i="4"/>
  <c r="K105" i="4"/>
  <c r="J105" i="4"/>
  <c r="I105" i="4"/>
  <c r="H105" i="4"/>
  <c r="G105" i="4"/>
  <c r="F105" i="4"/>
  <c r="E105" i="4"/>
  <c r="D105" i="4"/>
  <c r="S105" i="4" s="1"/>
  <c r="C105" i="4"/>
  <c r="B105" i="4"/>
  <c r="A105" i="4"/>
  <c r="T105" i="4" s="1"/>
  <c r="R104" i="4"/>
  <c r="Q104" i="4"/>
  <c r="P104" i="4"/>
  <c r="O104" i="4"/>
  <c r="N104" i="4"/>
  <c r="M104" i="4"/>
  <c r="L104" i="4"/>
  <c r="K104" i="4"/>
  <c r="J104" i="4"/>
  <c r="I104" i="4"/>
  <c r="H104" i="4"/>
  <c r="G104" i="4"/>
  <c r="F104" i="4"/>
  <c r="E104" i="4"/>
  <c r="D104" i="4"/>
  <c r="C104" i="4"/>
  <c r="B104" i="4"/>
  <c r="A104" i="4"/>
  <c r="T104" i="4" s="1"/>
  <c r="R103" i="4"/>
  <c r="Q103" i="4"/>
  <c r="P103" i="4"/>
  <c r="O103" i="4"/>
  <c r="N103" i="4"/>
  <c r="M103" i="4"/>
  <c r="L103" i="4"/>
  <c r="K103" i="4"/>
  <c r="J103" i="4"/>
  <c r="I103" i="4"/>
  <c r="H103" i="4"/>
  <c r="G103" i="4"/>
  <c r="F103" i="4"/>
  <c r="E103" i="4"/>
  <c r="D103" i="4"/>
  <c r="S103" i="4" s="1"/>
  <c r="C103" i="4"/>
  <c r="B103" i="4"/>
  <c r="A103" i="4"/>
  <c r="T103" i="4" s="1"/>
  <c r="R102" i="4"/>
  <c r="Q102" i="4"/>
  <c r="P102" i="4"/>
  <c r="O102" i="4"/>
  <c r="N102" i="4"/>
  <c r="M102" i="4"/>
  <c r="L102" i="4"/>
  <c r="K102" i="4"/>
  <c r="J102" i="4"/>
  <c r="I102" i="4"/>
  <c r="H102" i="4"/>
  <c r="G102" i="4"/>
  <c r="F102" i="4"/>
  <c r="E102" i="4"/>
  <c r="D102" i="4"/>
  <c r="S102" i="4" s="1"/>
  <c r="C102" i="4"/>
  <c r="B102" i="4"/>
  <c r="A102" i="4"/>
  <c r="T102" i="4" s="1"/>
  <c r="R101" i="4"/>
  <c r="Q101" i="4"/>
  <c r="P101" i="4"/>
  <c r="O101" i="4"/>
  <c r="N101" i="4"/>
  <c r="M101" i="4"/>
  <c r="L101" i="4"/>
  <c r="K101" i="4"/>
  <c r="J101" i="4"/>
  <c r="I101" i="4"/>
  <c r="H101" i="4"/>
  <c r="G101" i="4"/>
  <c r="F101" i="4"/>
  <c r="E101" i="4"/>
  <c r="D101" i="4"/>
  <c r="S101" i="4" s="1"/>
  <c r="C101" i="4"/>
  <c r="B101" i="4"/>
  <c r="A101" i="4"/>
  <c r="T101" i="4" s="1"/>
  <c r="R100" i="4"/>
  <c r="Q100" i="4"/>
  <c r="P100" i="4"/>
  <c r="O100" i="4"/>
  <c r="N100" i="4"/>
  <c r="M100" i="4"/>
  <c r="L100" i="4"/>
  <c r="K100" i="4"/>
  <c r="J100" i="4"/>
  <c r="I100" i="4"/>
  <c r="H100" i="4"/>
  <c r="G100" i="4"/>
  <c r="F100" i="4"/>
  <c r="E100" i="4"/>
  <c r="D100" i="4"/>
  <c r="S100" i="4" s="1"/>
  <c r="C100" i="4"/>
  <c r="B100" i="4"/>
  <c r="A100" i="4"/>
  <c r="T100" i="4" s="1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D99" i="4"/>
  <c r="S99" i="4" s="1"/>
  <c r="C99" i="4"/>
  <c r="B99" i="4"/>
  <c r="A99" i="4"/>
  <c r="T99" i="4" s="1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D98" i="4"/>
  <c r="S98" i="4" s="1"/>
  <c r="C98" i="4"/>
  <c r="B98" i="4"/>
  <c r="A98" i="4"/>
  <c r="T98" i="4" s="1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S97" i="4" s="1"/>
  <c r="C97" i="4"/>
  <c r="B97" i="4"/>
  <c r="A97" i="4"/>
  <c r="T97" i="4" s="1"/>
  <c r="R96" i="4"/>
  <c r="Q96" i="4"/>
  <c r="P96" i="4"/>
  <c r="O96" i="4"/>
  <c r="N96" i="4"/>
  <c r="M96" i="4"/>
  <c r="L96" i="4"/>
  <c r="K96" i="4"/>
  <c r="J96" i="4"/>
  <c r="I96" i="4"/>
  <c r="H96" i="4"/>
  <c r="G96" i="4"/>
  <c r="F96" i="4"/>
  <c r="E96" i="4"/>
  <c r="D96" i="4"/>
  <c r="S96" i="4" s="1"/>
  <c r="C96" i="4"/>
  <c r="B96" i="4"/>
  <c r="A96" i="4"/>
  <c r="T96" i="4" s="1"/>
  <c r="R95" i="4"/>
  <c r="Q95" i="4"/>
  <c r="P95" i="4"/>
  <c r="O95" i="4"/>
  <c r="N95" i="4"/>
  <c r="M95" i="4"/>
  <c r="L95" i="4"/>
  <c r="K95" i="4"/>
  <c r="J95" i="4"/>
  <c r="I95" i="4"/>
  <c r="H95" i="4"/>
  <c r="G95" i="4"/>
  <c r="F95" i="4"/>
  <c r="E95" i="4"/>
  <c r="D95" i="4"/>
  <c r="S95" i="4" s="1"/>
  <c r="C95" i="4"/>
  <c r="B95" i="4"/>
  <c r="A95" i="4"/>
  <c r="T95" i="4" s="1"/>
  <c r="R94" i="4"/>
  <c r="Q94" i="4"/>
  <c r="P94" i="4"/>
  <c r="O94" i="4"/>
  <c r="N94" i="4"/>
  <c r="M94" i="4"/>
  <c r="L94" i="4"/>
  <c r="K94" i="4"/>
  <c r="J94" i="4"/>
  <c r="I94" i="4"/>
  <c r="H94" i="4"/>
  <c r="G94" i="4"/>
  <c r="F94" i="4"/>
  <c r="E94" i="4"/>
  <c r="D94" i="4"/>
  <c r="S94" i="4" s="1"/>
  <c r="C94" i="4"/>
  <c r="B94" i="4"/>
  <c r="A94" i="4"/>
  <c r="T94" i="4" s="1"/>
  <c r="R93" i="4"/>
  <c r="Q93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S93" i="4" s="1"/>
  <c r="C93" i="4"/>
  <c r="B93" i="4"/>
  <c r="A93" i="4"/>
  <c r="T93" i="4" s="1"/>
  <c r="R92" i="4"/>
  <c r="Q92" i="4"/>
  <c r="P92" i="4"/>
  <c r="O92" i="4"/>
  <c r="N92" i="4"/>
  <c r="M92" i="4"/>
  <c r="L92" i="4"/>
  <c r="K92" i="4"/>
  <c r="J92" i="4"/>
  <c r="I92" i="4"/>
  <c r="H92" i="4"/>
  <c r="G92" i="4"/>
  <c r="F92" i="4"/>
  <c r="E92" i="4"/>
  <c r="D92" i="4"/>
  <c r="S92" i="4" s="1"/>
  <c r="C92" i="4"/>
  <c r="B92" i="4"/>
  <c r="A92" i="4"/>
  <c r="T92" i="4" s="1"/>
  <c r="R91" i="4"/>
  <c r="Q91" i="4"/>
  <c r="P91" i="4"/>
  <c r="O91" i="4"/>
  <c r="N91" i="4"/>
  <c r="M91" i="4"/>
  <c r="L91" i="4"/>
  <c r="K91" i="4"/>
  <c r="J91" i="4"/>
  <c r="I91" i="4"/>
  <c r="H91" i="4"/>
  <c r="G91" i="4"/>
  <c r="F91" i="4"/>
  <c r="E91" i="4"/>
  <c r="D91" i="4"/>
  <c r="S91" i="4" s="1"/>
  <c r="C91" i="4"/>
  <c r="B91" i="4"/>
  <c r="A91" i="4"/>
  <c r="T91" i="4" s="1"/>
  <c r="R90" i="4"/>
  <c r="Q90" i="4"/>
  <c r="P90" i="4"/>
  <c r="O90" i="4"/>
  <c r="N90" i="4"/>
  <c r="M90" i="4"/>
  <c r="L90" i="4"/>
  <c r="K90" i="4"/>
  <c r="J90" i="4"/>
  <c r="I90" i="4"/>
  <c r="H90" i="4"/>
  <c r="G90" i="4"/>
  <c r="F90" i="4"/>
  <c r="E90" i="4"/>
  <c r="D90" i="4"/>
  <c r="C90" i="4"/>
  <c r="B90" i="4"/>
  <c r="A90" i="4"/>
  <c r="T90" i="4" s="1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C89" i="4"/>
  <c r="B89" i="4"/>
  <c r="A89" i="4"/>
  <c r="T89" i="4" s="1"/>
  <c r="R88" i="4"/>
  <c r="Q88" i="4"/>
  <c r="P88" i="4"/>
  <c r="O88" i="4"/>
  <c r="N88" i="4"/>
  <c r="M88" i="4"/>
  <c r="L88" i="4"/>
  <c r="K88" i="4"/>
  <c r="J88" i="4"/>
  <c r="I88" i="4"/>
  <c r="H88" i="4"/>
  <c r="G88" i="4"/>
  <c r="F88" i="4"/>
  <c r="E88" i="4"/>
  <c r="D88" i="4"/>
  <c r="S88" i="4" s="1"/>
  <c r="C88" i="4"/>
  <c r="B88" i="4"/>
  <c r="A88" i="4"/>
  <c r="T88" i="4" s="1"/>
  <c r="R87" i="4"/>
  <c r="Q87" i="4"/>
  <c r="P87" i="4"/>
  <c r="O87" i="4"/>
  <c r="N87" i="4"/>
  <c r="M87" i="4"/>
  <c r="L87" i="4"/>
  <c r="K87" i="4"/>
  <c r="J87" i="4"/>
  <c r="I87" i="4"/>
  <c r="H87" i="4"/>
  <c r="G87" i="4"/>
  <c r="F87" i="4"/>
  <c r="E87" i="4"/>
  <c r="D87" i="4"/>
  <c r="S87" i="4" s="1"/>
  <c r="C87" i="4"/>
  <c r="B87" i="4"/>
  <c r="A87" i="4"/>
  <c r="T87" i="4" s="1"/>
  <c r="R86" i="4"/>
  <c r="Q86" i="4"/>
  <c r="P86" i="4"/>
  <c r="O86" i="4"/>
  <c r="N86" i="4"/>
  <c r="M86" i="4"/>
  <c r="L86" i="4"/>
  <c r="K86" i="4"/>
  <c r="J86" i="4"/>
  <c r="I86" i="4"/>
  <c r="H86" i="4"/>
  <c r="G86" i="4"/>
  <c r="F86" i="4"/>
  <c r="E86" i="4"/>
  <c r="D86" i="4"/>
  <c r="S86" i="4" s="1"/>
  <c r="C86" i="4"/>
  <c r="B86" i="4"/>
  <c r="A86" i="4"/>
  <c r="T86" i="4" s="1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S85" i="4" s="1"/>
  <c r="C85" i="4"/>
  <c r="B85" i="4"/>
  <c r="A85" i="4"/>
  <c r="T85" i="4" s="1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S84" i="4" s="1"/>
  <c r="C84" i="4"/>
  <c r="B84" i="4"/>
  <c r="A84" i="4"/>
  <c r="T84" i="4" s="1"/>
  <c r="R83" i="4"/>
  <c r="Q83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S83" i="4" s="1"/>
  <c r="C83" i="4"/>
  <c r="B83" i="4"/>
  <c r="A83" i="4"/>
  <c r="T83" i="4" s="1"/>
  <c r="R82" i="4"/>
  <c r="Q82" i="4"/>
  <c r="P82" i="4"/>
  <c r="O82" i="4"/>
  <c r="N82" i="4"/>
  <c r="M82" i="4"/>
  <c r="L82" i="4"/>
  <c r="K82" i="4"/>
  <c r="J82" i="4"/>
  <c r="I82" i="4"/>
  <c r="H82" i="4"/>
  <c r="G82" i="4"/>
  <c r="F82" i="4"/>
  <c r="E82" i="4"/>
  <c r="D82" i="4"/>
  <c r="S82" i="4" s="1"/>
  <c r="C82" i="4"/>
  <c r="B82" i="4"/>
  <c r="A82" i="4"/>
  <c r="T82" i="4" s="1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S81" i="4" s="1"/>
  <c r="C81" i="4"/>
  <c r="B81" i="4"/>
  <c r="A81" i="4"/>
  <c r="T81" i="4" s="1"/>
  <c r="R80" i="4"/>
  <c r="Q80" i="4"/>
  <c r="P80" i="4"/>
  <c r="O80" i="4"/>
  <c r="N80" i="4"/>
  <c r="M80" i="4"/>
  <c r="L80" i="4"/>
  <c r="K80" i="4"/>
  <c r="J80" i="4"/>
  <c r="I80" i="4"/>
  <c r="H80" i="4"/>
  <c r="G80" i="4"/>
  <c r="F80" i="4"/>
  <c r="E80" i="4"/>
  <c r="D80" i="4"/>
  <c r="S80" i="4" s="1"/>
  <c r="C80" i="4"/>
  <c r="B80" i="4"/>
  <c r="A80" i="4"/>
  <c r="T80" i="4" s="1"/>
  <c r="R79" i="4"/>
  <c r="Q79" i="4"/>
  <c r="P79" i="4"/>
  <c r="O79" i="4"/>
  <c r="N79" i="4"/>
  <c r="M79" i="4"/>
  <c r="L79" i="4"/>
  <c r="K79" i="4"/>
  <c r="J79" i="4"/>
  <c r="I79" i="4"/>
  <c r="H79" i="4"/>
  <c r="G79" i="4"/>
  <c r="F79" i="4"/>
  <c r="E79" i="4"/>
  <c r="D79" i="4"/>
  <c r="S79" i="4" s="1"/>
  <c r="C79" i="4"/>
  <c r="B79" i="4"/>
  <c r="A79" i="4"/>
  <c r="T79" i="4" s="1"/>
  <c r="R78" i="4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C78" i="4"/>
  <c r="B78" i="4"/>
  <c r="A78" i="4"/>
  <c r="T78" i="4" s="1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S77" i="4" s="1"/>
  <c r="C77" i="4"/>
  <c r="B77" i="4"/>
  <c r="A77" i="4"/>
  <c r="T77" i="4" s="1"/>
  <c r="R76" i="4"/>
  <c r="Q76" i="4"/>
  <c r="P76" i="4"/>
  <c r="O76" i="4"/>
  <c r="N76" i="4"/>
  <c r="M76" i="4"/>
  <c r="L76" i="4"/>
  <c r="K76" i="4"/>
  <c r="J76" i="4"/>
  <c r="I76" i="4"/>
  <c r="H76" i="4"/>
  <c r="G76" i="4"/>
  <c r="F76" i="4"/>
  <c r="E76" i="4"/>
  <c r="D76" i="4"/>
  <c r="C76" i="4"/>
  <c r="B76" i="4"/>
  <c r="A76" i="4"/>
  <c r="T76" i="4" s="1"/>
  <c r="R75" i="4"/>
  <c r="Q75" i="4"/>
  <c r="P75" i="4"/>
  <c r="O75" i="4"/>
  <c r="N75" i="4"/>
  <c r="M75" i="4"/>
  <c r="L75" i="4"/>
  <c r="K75" i="4"/>
  <c r="J75" i="4"/>
  <c r="I75" i="4"/>
  <c r="H75" i="4"/>
  <c r="G75" i="4"/>
  <c r="F75" i="4"/>
  <c r="E75" i="4"/>
  <c r="D75" i="4"/>
  <c r="S75" i="4" s="1"/>
  <c r="C75" i="4"/>
  <c r="B75" i="4"/>
  <c r="A75" i="4"/>
  <c r="T75" i="4" s="1"/>
  <c r="R74" i="4"/>
  <c r="Q74" i="4"/>
  <c r="P74" i="4"/>
  <c r="O74" i="4"/>
  <c r="N74" i="4"/>
  <c r="M74" i="4"/>
  <c r="L74" i="4"/>
  <c r="K74" i="4"/>
  <c r="J74" i="4"/>
  <c r="I74" i="4"/>
  <c r="H74" i="4"/>
  <c r="G74" i="4"/>
  <c r="F74" i="4"/>
  <c r="E74" i="4"/>
  <c r="D74" i="4"/>
  <c r="S74" i="4" s="1"/>
  <c r="C74" i="4"/>
  <c r="B74" i="4"/>
  <c r="A74" i="4"/>
  <c r="T74" i="4" s="1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S73" i="4" s="1"/>
  <c r="C73" i="4"/>
  <c r="B73" i="4"/>
  <c r="A73" i="4"/>
  <c r="T73" i="4" s="1"/>
  <c r="R72" i="4"/>
  <c r="Q72" i="4"/>
  <c r="P72" i="4"/>
  <c r="O72" i="4"/>
  <c r="N72" i="4"/>
  <c r="M72" i="4"/>
  <c r="L72" i="4"/>
  <c r="K72" i="4"/>
  <c r="J72" i="4"/>
  <c r="I72" i="4"/>
  <c r="H72" i="4"/>
  <c r="G72" i="4"/>
  <c r="F72" i="4"/>
  <c r="E72" i="4"/>
  <c r="D72" i="4"/>
  <c r="S72" i="4" s="1"/>
  <c r="C72" i="4"/>
  <c r="B72" i="4"/>
  <c r="A72" i="4"/>
  <c r="T72" i="4" s="1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D71" i="4"/>
  <c r="S71" i="4" s="1"/>
  <c r="C71" i="4"/>
  <c r="B71" i="4"/>
  <c r="A71" i="4"/>
  <c r="T71" i="4" s="1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S70" i="4" s="1"/>
  <c r="C70" i="4"/>
  <c r="B70" i="4"/>
  <c r="A70" i="4"/>
  <c r="T70" i="4" s="1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S69" i="4" s="1"/>
  <c r="C69" i="4"/>
  <c r="B69" i="4"/>
  <c r="A69" i="4"/>
  <c r="T69" i="4" s="1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S68" i="4" s="1"/>
  <c r="C68" i="4"/>
  <c r="B68" i="4"/>
  <c r="A68" i="4"/>
  <c r="T68" i="4" s="1"/>
  <c r="R67" i="4"/>
  <c r="Q67" i="4"/>
  <c r="P67" i="4"/>
  <c r="O67" i="4"/>
  <c r="N67" i="4"/>
  <c r="M67" i="4"/>
  <c r="L67" i="4"/>
  <c r="K67" i="4"/>
  <c r="J67" i="4"/>
  <c r="I67" i="4"/>
  <c r="H67" i="4"/>
  <c r="G67" i="4"/>
  <c r="F67" i="4"/>
  <c r="E67" i="4"/>
  <c r="D67" i="4"/>
  <c r="C67" i="4"/>
  <c r="B67" i="4"/>
  <c r="A67" i="4"/>
  <c r="T67" i="4" s="1"/>
  <c r="R66" i="4"/>
  <c r="Q66" i="4"/>
  <c r="P66" i="4"/>
  <c r="O66" i="4"/>
  <c r="N66" i="4"/>
  <c r="M66" i="4"/>
  <c r="L66" i="4"/>
  <c r="K66" i="4"/>
  <c r="J66" i="4"/>
  <c r="I66" i="4"/>
  <c r="H66" i="4"/>
  <c r="G66" i="4"/>
  <c r="F66" i="4"/>
  <c r="E66" i="4"/>
  <c r="D66" i="4"/>
  <c r="S66" i="4" s="1"/>
  <c r="C66" i="4"/>
  <c r="B66" i="4"/>
  <c r="A66" i="4"/>
  <c r="T66" i="4" s="1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S65" i="4" s="1"/>
  <c r="C65" i="4"/>
  <c r="B65" i="4"/>
  <c r="A65" i="4"/>
  <c r="T65" i="4" s="1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S64" i="4" s="1"/>
  <c r="C64" i="4"/>
  <c r="B64" i="4"/>
  <c r="A64" i="4"/>
  <c r="T64" i="4" s="1"/>
  <c r="R63" i="4"/>
  <c r="Q63" i="4"/>
  <c r="P63" i="4"/>
  <c r="O63" i="4"/>
  <c r="N63" i="4"/>
  <c r="M63" i="4"/>
  <c r="L63" i="4"/>
  <c r="K63" i="4"/>
  <c r="J63" i="4"/>
  <c r="I63" i="4"/>
  <c r="H63" i="4"/>
  <c r="G63" i="4"/>
  <c r="F63" i="4"/>
  <c r="E63" i="4"/>
  <c r="D63" i="4"/>
  <c r="S63" i="4" s="1"/>
  <c r="C63" i="4"/>
  <c r="B63" i="4"/>
  <c r="A63" i="4"/>
  <c r="T63" i="4" s="1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D62" i="4"/>
  <c r="S62" i="4" s="1"/>
  <c r="C62" i="4"/>
  <c r="B62" i="4"/>
  <c r="A62" i="4"/>
  <c r="T62" i="4" s="1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S61" i="4" s="1"/>
  <c r="C61" i="4"/>
  <c r="B61" i="4"/>
  <c r="A61" i="4"/>
  <c r="T61" i="4" s="1"/>
  <c r="R60" i="4"/>
  <c r="Q60" i="4"/>
  <c r="P60" i="4"/>
  <c r="O60" i="4"/>
  <c r="N60" i="4"/>
  <c r="M60" i="4"/>
  <c r="L60" i="4"/>
  <c r="K60" i="4"/>
  <c r="J60" i="4"/>
  <c r="I60" i="4"/>
  <c r="H60" i="4"/>
  <c r="G60" i="4"/>
  <c r="F60" i="4"/>
  <c r="E60" i="4"/>
  <c r="D60" i="4"/>
  <c r="S60" i="4" s="1"/>
  <c r="C60" i="4"/>
  <c r="B60" i="4"/>
  <c r="A60" i="4"/>
  <c r="T60" i="4" s="1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S59" i="4" s="1"/>
  <c r="C59" i="4"/>
  <c r="B59" i="4"/>
  <c r="A59" i="4"/>
  <c r="T59" i="4" s="1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S58" i="4" s="1"/>
  <c r="C58" i="4"/>
  <c r="B58" i="4"/>
  <c r="A58" i="4"/>
  <c r="T58" i="4" s="1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S57" i="4" s="1"/>
  <c r="C57" i="4"/>
  <c r="B57" i="4"/>
  <c r="A57" i="4"/>
  <c r="T57" i="4" s="1"/>
  <c r="R56" i="4"/>
  <c r="Q56" i="4"/>
  <c r="P56" i="4"/>
  <c r="O56" i="4"/>
  <c r="N56" i="4"/>
  <c r="M56" i="4"/>
  <c r="L56" i="4"/>
  <c r="K56" i="4"/>
  <c r="J56" i="4"/>
  <c r="I56" i="4"/>
  <c r="H56" i="4"/>
  <c r="G56" i="4"/>
  <c r="F56" i="4"/>
  <c r="E56" i="4"/>
  <c r="D56" i="4"/>
  <c r="S56" i="4" s="1"/>
  <c r="C56" i="4"/>
  <c r="B56" i="4"/>
  <c r="A56" i="4"/>
  <c r="T56" i="4" s="1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D55" i="4"/>
  <c r="S55" i="4" s="1"/>
  <c r="C55" i="4"/>
  <c r="B55" i="4"/>
  <c r="A55" i="4"/>
  <c r="T55" i="4" s="1"/>
  <c r="R54" i="4"/>
  <c r="Q54" i="4"/>
  <c r="P54" i="4"/>
  <c r="O54" i="4"/>
  <c r="N54" i="4"/>
  <c r="M54" i="4"/>
  <c r="L54" i="4"/>
  <c r="K54" i="4"/>
  <c r="J54" i="4"/>
  <c r="I54" i="4"/>
  <c r="H54" i="4"/>
  <c r="G54" i="4"/>
  <c r="F54" i="4"/>
  <c r="E54" i="4"/>
  <c r="D54" i="4"/>
  <c r="S54" i="4" s="1"/>
  <c r="C54" i="4"/>
  <c r="B54" i="4"/>
  <c r="A54" i="4"/>
  <c r="T54" i="4" s="1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S53" i="4" s="1"/>
  <c r="C53" i="4"/>
  <c r="B53" i="4"/>
  <c r="A53" i="4"/>
  <c r="T53" i="4" s="1"/>
  <c r="R52" i="4"/>
  <c r="Q52" i="4"/>
  <c r="P52" i="4"/>
  <c r="O52" i="4"/>
  <c r="N52" i="4"/>
  <c r="M52" i="4"/>
  <c r="L52" i="4"/>
  <c r="K52" i="4"/>
  <c r="J52" i="4"/>
  <c r="I52" i="4"/>
  <c r="H52" i="4"/>
  <c r="G52" i="4"/>
  <c r="F52" i="4"/>
  <c r="E52" i="4"/>
  <c r="D52" i="4"/>
  <c r="S52" i="4" s="1"/>
  <c r="C52" i="4"/>
  <c r="B52" i="4"/>
  <c r="A52" i="4"/>
  <c r="T52" i="4" s="1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S51" i="4" s="1"/>
  <c r="C51" i="4"/>
  <c r="B51" i="4"/>
  <c r="A51" i="4"/>
  <c r="T51" i="4" s="1"/>
  <c r="R50" i="4"/>
  <c r="Q50" i="4"/>
  <c r="P50" i="4"/>
  <c r="O50" i="4"/>
  <c r="N50" i="4"/>
  <c r="M50" i="4"/>
  <c r="L50" i="4"/>
  <c r="K50" i="4"/>
  <c r="J50" i="4"/>
  <c r="I50" i="4"/>
  <c r="H50" i="4"/>
  <c r="G50" i="4"/>
  <c r="F50" i="4"/>
  <c r="E50" i="4"/>
  <c r="D50" i="4"/>
  <c r="S50" i="4" s="1"/>
  <c r="C50" i="4"/>
  <c r="B50" i="4"/>
  <c r="A50" i="4"/>
  <c r="T50" i="4" s="1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S49" i="4" s="1"/>
  <c r="C49" i="4"/>
  <c r="B49" i="4"/>
  <c r="A49" i="4"/>
  <c r="T49" i="4" s="1"/>
  <c r="R48" i="4"/>
  <c r="Q48" i="4"/>
  <c r="P48" i="4"/>
  <c r="O48" i="4"/>
  <c r="N48" i="4"/>
  <c r="M48" i="4"/>
  <c r="L48" i="4"/>
  <c r="K48" i="4"/>
  <c r="J48" i="4"/>
  <c r="I48" i="4"/>
  <c r="H48" i="4"/>
  <c r="G48" i="4"/>
  <c r="F48" i="4"/>
  <c r="E48" i="4"/>
  <c r="D48" i="4"/>
  <c r="S48" i="4" s="1"/>
  <c r="C48" i="4"/>
  <c r="B48" i="4"/>
  <c r="A48" i="4"/>
  <c r="T48" i="4" s="1"/>
  <c r="R47" i="4"/>
  <c r="Q47" i="4"/>
  <c r="P47" i="4"/>
  <c r="O47" i="4"/>
  <c r="N47" i="4"/>
  <c r="M47" i="4"/>
  <c r="L47" i="4"/>
  <c r="K47" i="4"/>
  <c r="J47" i="4"/>
  <c r="I47" i="4"/>
  <c r="H47" i="4"/>
  <c r="G47" i="4"/>
  <c r="F47" i="4"/>
  <c r="E47" i="4"/>
  <c r="D47" i="4"/>
  <c r="S47" i="4" s="1"/>
  <c r="C47" i="4"/>
  <c r="B47" i="4"/>
  <c r="A47" i="4"/>
  <c r="T47" i="4" s="1"/>
  <c r="R46" i="4"/>
  <c r="Q46" i="4"/>
  <c r="P46" i="4"/>
  <c r="O46" i="4"/>
  <c r="N46" i="4"/>
  <c r="M46" i="4"/>
  <c r="L46" i="4"/>
  <c r="K46" i="4"/>
  <c r="J46" i="4"/>
  <c r="I46" i="4"/>
  <c r="H46" i="4"/>
  <c r="G46" i="4"/>
  <c r="F46" i="4"/>
  <c r="E46" i="4"/>
  <c r="D46" i="4"/>
  <c r="S46" i="4" s="1"/>
  <c r="C46" i="4"/>
  <c r="B46" i="4"/>
  <c r="A46" i="4"/>
  <c r="T46" i="4" s="1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S45" i="4" s="1"/>
  <c r="C45" i="4"/>
  <c r="B45" i="4"/>
  <c r="A45" i="4"/>
  <c r="T45" i="4" s="1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S44" i="4" s="1"/>
  <c r="C44" i="4"/>
  <c r="B44" i="4"/>
  <c r="A44" i="4"/>
  <c r="T44" i="4" s="1"/>
  <c r="R43" i="4"/>
  <c r="Q43" i="4"/>
  <c r="P43" i="4"/>
  <c r="O43" i="4"/>
  <c r="N43" i="4"/>
  <c r="M43" i="4"/>
  <c r="L43" i="4"/>
  <c r="K43" i="4"/>
  <c r="J43" i="4"/>
  <c r="I43" i="4"/>
  <c r="H43" i="4"/>
  <c r="G43" i="4"/>
  <c r="F43" i="4"/>
  <c r="E43" i="4"/>
  <c r="D43" i="4"/>
  <c r="S43" i="4" s="1"/>
  <c r="C43" i="4"/>
  <c r="B43" i="4"/>
  <c r="A43" i="4"/>
  <c r="T43" i="4" s="1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S42" i="4" s="1"/>
  <c r="C42" i="4"/>
  <c r="B42" i="4"/>
  <c r="A42" i="4"/>
  <c r="T42" i="4" s="1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A41" i="4"/>
  <c r="T41" i="4" s="1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S40" i="4" s="1"/>
  <c r="C40" i="4"/>
  <c r="B40" i="4"/>
  <c r="A40" i="4"/>
  <c r="T40" i="4" s="1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S39" i="4" s="1"/>
  <c r="C39" i="4"/>
  <c r="B39" i="4"/>
  <c r="A39" i="4"/>
  <c r="T39" i="4" s="1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S38" i="4" s="1"/>
  <c r="C38" i="4"/>
  <c r="B38" i="4"/>
  <c r="A38" i="4"/>
  <c r="T38" i="4" s="1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S37" i="4" s="1"/>
  <c r="C37" i="4"/>
  <c r="B37" i="4"/>
  <c r="A37" i="4"/>
  <c r="T37" i="4" s="1"/>
  <c r="R36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S36" i="4" s="1"/>
  <c r="C36" i="4"/>
  <c r="B36" i="4"/>
  <c r="A36" i="4"/>
  <c r="T36" i="4" s="1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S35" i="4" s="1"/>
  <c r="C35" i="4"/>
  <c r="B35" i="4"/>
  <c r="A35" i="4"/>
  <c r="T35" i="4" s="1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S34" i="4" s="1"/>
  <c r="C34" i="4"/>
  <c r="B34" i="4"/>
  <c r="A34" i="4"/>
  <c r="T34" i="4" s="1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A33" i="4"/>
  <c r="T33" i="4" s="1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S32" i="4" s="1"/>
  <c r="C32" i="4"/>
  <c r="B32" i="4"/>
  <c r="A32" i="4"/>
  <c r="T32" i="4" s="1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S31" i="4" s="1"/>
  <c r="C31" i="4"/>
  <c r="B31" i="4"/>
  <c r="A31" i="4"/>
  <c r="T31" i="4" s="1"/>
  <c r="R30" i="4"/>
  <c r="Q30" i="4"/>
  <c r="P30" i="4"/>
  <c r="O30" i="4"/>
  <c r="N30" i="4"/>
  <c r="M30" i="4"/>
  <c r="L30" i="4"/>
  <c r="K30" i="4"/>
  <c r="J30" i="4"/>
  <c r="I30" i="4"/>
  <c r="H30" i="4"/>
  <c r="G30" i="4"/>
  <c r="S30" i="4" s="1"/>
  <c r="C30" i="4"/>
  <c r="B30" i="4"/>
  <c r="A30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6" i="4"/>
  <c r="D26" i="4" s="1"/>
  <c r="C25" i="4"/>
  <c r="D25" i="4" s="1"/>
  <c r="C24" i="4"/>
  <c r="D24" i="4" s="1"/>
  <c r="C23" i="4"/>
  <c r="D23" i="4" s="1"/>
  <c r="C22" i="4"/>
  <c r="D22" i="4" s="1"/>
  <c r="C21" i="4"/>
  <c r="D21" i="4" s="1"/>
  <c r="C20" i="4"/>
  <c r="D20" i="4" s="1"/>
  <c r="C19" i="4"/>
  <c r="D19" i="4" s="1"/>
  <c r="C18" i="4"/>
  <c r="D18" i="4" s="1"/>
  <c r="C17" i="4"/>
  <c r="D17" i="4" s="1"/>
  <c r="C16" i="4"/>
  <c r="D16" i="4" s="1"/>
  <c r="C15" i="4"/>
  <c r="D15" i="4" s="1"/>
  <c r="Q507" i="2"/>
  <c r="P507" i="2"/>
  <c r="O507" i="2"/>
  <c r="N507" i="2"/>
  <c r="M507" i="2"/>
  <c r="L507" i="2"/>
  <c r="K507" i="2"/>
  <c r="J507" i="2"/>
  <c r="I507" i="2"/>
  <c r="H507" i="2"/>
  <c r="G507" i="2"/>
  <c r="F507" i="2"/>
  <c r="E507" i="2"/>
  <c r="D507" i="2"/>
  <c r="C507" i="2"/>
  <c r="B507" i="2"/>
  <c r="A507" i="2"/>
  <c r="Q506" i="2"/>
  <c r="P506" i="2"/>
  <c r="O506" i="2"/>
  <c r="N506" i="2"/>
  <c r="M506" i="2"/>
  <c r="L506" i="2"/>
  <c r="K506" i="2"/>
  <c r="J506" i="2"/>
  <c r="I506" i="2"/>
  <c r="H506" i="2"/>
  <c r="G506" i="2"/>
  <c r="F506" i="2"/>
  <c r="E506" i="2"/>
  <c r="D506" i="2"/>
  <c r="C506" i="2"/>
  <c r="B506" i="2"/>
  <c r="A506" i="2"/>
  <c r="Q505" i="2"/>
  <c r="P505" i="2"/>
  <c r="O505" i="2"/>
  <c r="N505" i="2"/>
  <c r="M505" i="2"/>
  <c r="L505" i="2"/>
  <c r="K505" i="2"/>
  <c r="J505" i="2"/>
  <c r="I505" i="2"/>
  <c r="H505" i="2"/>
  <c r="G505" i="2"/>
  <c r="F505" i="2"/>
  <c r="E505" i="2"/>
  <c r="D505" i="2"/>
  <c r="C505" i="2"/>
  <c r="B505" i="2"/>
  <c r="A505" i="2"/>
  <c r="Q504" i="2"/>
  <c r="P504" i="2"/>
  <c r="O504" i="2"/>
  <c r="N504" i="2"/>
  <c r="M504" i="2"/>
  <c r="L504" i="2"/>
  <c r="K504" i="2"/>
  <c r="J504" i="2"/>
  <c r="I504" i="2"/>
  <c r="H504" i="2"/>
  <c r="G504" i="2"/>
  <c r="F504" i="2"/>
  <c r="E504" i="2"/>
  <c r="D504" i="2"/>
  <c r="C504" i="2"/>
  <c r="B504" i="2"/>
  <c r="A504" i="2"/>
  <c r="Q503" i="2"/>
  <c r="P503" i="2"/>
  <c r="O503" i="2"/>
  <c r="N503" i="2"/>
  <c r="M503" i="2"/>
  <c r="L503" i="2"/>
  <c r="K503" i="2"/>
  <c r="J503" i="2"/>
  <c r="I503" i="2"/>
  <c r="H503" i="2"/>
  <c r="G503" i="2"/>
  <c r="F503" i="2"/>
  <c r="E503" i="2"/>
  <c r="D503" i="2"/>
  <c r="C503" i="2"/>
  <c r="B503" i="2"/>
  <c r="A503" i="2"/>
  <c r="Q502" i="2"/>
  <c r="P502" i="2"/>
  <c r="O502" i="2"/>
  <c r="N502" i="2"/>
  <c r="M502" i="2"/>
  <c r="L502" i="2"/>
  <c r="K502" i="2"/>
  <c r="J502" i="2"/>
  <c r="I502" i="2"/>
  <c r="H502" i="2"/>
  <c r="G502" i="2"/>
  <c r="F502" i="2"/>
  <c r="E502" i="2"/>
  <c r="D502" i="2"/>
  <c r="C502" i="2"/>
  <c r="B502" i="2"/>
  <c r="A502" i="2"/>
  <c r="Q501" i="2"/>
  <c r="P501" i="2"/>
  <c r="O501" i="2"/>
  <c r="N501" i="2"/>
  <c r="M501" i="2"/>
  <c r="L501" i="2"/>
  <c r="K501" i="2"/>
  <c r="J501" i="2"/>
  <c r="I501" i="2"/>
  <c r="H501" i="2"/>
  <c r="G501" i="2"/>
  <c r="F501" i="2"/>
  <c r="E501" i="2"/>
  <c r="D501" i="2"/>
  <c r="C501" i="2"/>
  <c r="B501" i="2"/>
  <c r="A501" i="2"/>
  <c r="Q500" i="2"/>
  <c r="P500" i="2"/>
  <c r="O500" i="2"/>
  <c r="N500" i="2"/>
  <c r="M500" i="2"/>
  <c r="L500" i="2"/>
  <c r="K500" i="2"/>
  <c r="J500" i="2"/>
  <c r="I500" i="2"/>
  <c r="H500" i="2"/>
  <c r="G500" i="2"/>
  <c r="F500" i="2"/>
  <c r="E500" i="2"/>
  <c r="D500" i="2"/>
  <c r="C500" i="2"/>
  <c r="B500" i="2"/>
  <c r="A500" i="2"/>
  <c r="Q499" i="2"/>
  <c r="P499" i="2"/>
  <c r="O499" i="2"/>
  <c r="N499" i="2"/>
  <c r="M499" i="2"/>
  <c r="L499" i="2"/>
  <c r="K499" i="2"/>
  <c r="J499" i="2"/>
  <c r="I499" i="2"/>
  <c r="H499" i="2"/>
  <c r="G499" i="2"/>
  <c r="F499" i="2"/>
  <c r="E499" i="2"/>
  <c r="D499" i="2"/>
  <c r="C499" i="2"/>
  <c r="B499" i="2"/>
  <c r="A499" i="2"/>
  <c r="Q498" i="2"/>
  <c r="P498" i="2"/>
  <c r="O498" i="2"/>
  <c r="N498" i="2"/>
  <c r="M498" i="2"/>
  <c r="L498" i="2"/>
  <c r="K498" i="2"/>
  <c r="J498" i="2"/>
  <c r="I498" i="2"/>
  <c r="H498" i="2"/>
  <c r="G498" i="2"/>
  <c r="F498" i="2"/>
  <c r="E498" i="2"/>
  <c r="D498" i="2"/>
  <c r="C498" i="2"/>
  <c r="B498" i="2"/>
  <c r="A498" i="2"/>
  <c r="Q497" i="2"/>
  <c r="P497" i="2"/>
  <c r="O497" i="2"/>
  <c r="N497" i="2"/>
  <c r="M497" i="2"/>
  <c r="L497" i="2"/>
  <c r="K497" i="2"/>
  <c r="J497" i="2"/>
  <c r="I497" i="2"/>
  <c r="H497" i="2"/>
  <c r="G497" i="2"/>
  <c r="F497" i="2"/>
  <c r="E497" i="2"/>
  <c r="D497" i="2"/>
  <c r="C497" i="2"/>
  <c r="B497" i="2"/>
  <c r="A497" i="2"/>
  <c r="Q496" i="2"/>
  <c r="P496" i="2"/>
  <c r="O496" i="2"/>
  <c r="N496" i="2"/>
  <c r="M496" i="2"/>
  <c r="L496" i="2"/>
  <c r="K496" i="2"/>
  <c r="J496" i="2"/>
  <c r="I496" i="2"/>
  <c r="H496" i="2"/>
  <c r="G496" i="2"/>
  <c r="F496" i="2"/>
  <c r="E496" i="2"/>
  <c r="D496" i="2"/>
  <c r="C496" i="2"/>
  <c r="B496" i="2"/>
  <c r="A496" i="2"/>
  <c r="Q495" i="2"/>
  <c r="P495" i="2"/>
  <c r="O495" i="2"/>
  <c r="N495" i="2"/>
  <c r="M495" i="2"/>
  <c r="L495" i="2"/>
  <c r="K495" i="2"/>
  <c r="J495" i="2"/>
  <c r="I495" i="2"/>
  <c r="H495" i="2"/>
  <c r="G495" i="2"/>
  <c r="F495" i="2"/>
  <c r="E495" i="2"/>
  <c r="D495" i="2"/>
  <c r="C495" i="2"/>
  <c r="B495" i="2"/>
  <c r="A495" i="2"/>
  <c r="Q494" i="2"/>
  <c r="P494" i="2"/>
  <c r="O494" i="2"/>
  <c r="N494" i="2"/>
  <c r="M494" i="2"/>
  <c r="L494" i="2"/>
  <c r="K494" i="2"/>
  <c r="J494" i="2"/>
  <c r="I494" i="2"/>
  <c r="H494" i="2"/>
  <c r="G494" i="2"/>
  <c r="F494" i="2"/>
  <c r="E494" i="2"/>
  <c r="D494" i="2"/>
  <c r="C494" i="2"/>
  <c r="B494" i="2"/>
  <c r="A494" i="2"/>
  <c r="Q493" i="2"/>
  <c r="P493" i="2"/>
  <c r="O493" i="2"/>
  <c r="N493" i="2"/>
  <c r="M493" i="2"/>
  <c r="L493" i="2"/>
  <c r="K493" i="2"/>
  <c r="J493" i="2"/>
  <c r="I493" i="2"/>
  <c r="H493" i="2"/>
  <c r="G493" i="2"/>
  <c r="F493" i="2"/>
  <c r="E493" i="2"/>
  <c r="D493" i="2"/>
  <c r="C493" i="2"/>
  <c r="B493" i="2"/>
  <c r="A493" i="2"/>
  <c r="Q492" i="2"/>
  <c r="P492" i="2"/>
  <c r="O492" i="2"/>
  <c r="N492" i="2"/>
  <c r="M492" i="2"/>
  <c r="L492" i="2"/>
  <c r="K492" i="2"/>
  <c r="J492" i="2"/>
  <c r="I492" i="2"/>
  <c r="H492" i="2"/>
  <c r="G492" i="2"/>
  <c r="F492" i="2"/>
  <c r="E492" i="2"/>
  <c r="D492" i="2"/>
  <c r="C492" i="2"/>
  <c r="B492" i="2"/>
  <c r="A492" i="2"/>
  <c r="Q491" i="2"/>
  <c r="P491" i="2"/>
  <c r="O491" i="2"/>
  <c r="N491" i="2"/>
  <c r="M491" i="2"/>
  <c r="L491" i="2"/>
  <c r="K491" i="2"/>
  <c r="J491" i="2"/>
  <c r="I491" i="2"/>
  <c r="H491" i="2"/>
  <c r="G491" i="2"/>
  <c r="F491" i="2"/>
  <c r="E491" i="2"/>
  <c r="D491" i="2"/>
  <c r="C491" i="2"/>
  <c r="B491" i="2"/>
  <c r="A491" i="2"/>
  <c r="Q490" i="2"/>
  <c r="P490" i="2"/>
  <c r="O490" i="2"/>
  <c r="N490" i="2"/>
  <c r="M490" i="2"/>
  <c r="L490" i="2"/>
  <c r="K490" i="2"/>
  <c r="J490" i="2"/>
  <c r="I490" i="2"/>
  <c r="H490" i="2"/>
  <c r="G490" i="2"/>
  <c r="F490" i="2"/>
  <c r="E490" i="2"/>
  <c r="D490" i="2"/>
  <c r="C490" i="2"/>
  <c r="B490" i="2"/>
  <c r="A490" i="2"/>
  <c r="Q489" i="2"/>
  <c r="P489" i="2"/>
  <c r="O489" i="2"/>
  <c r="N489" i="2"/>
  <c r="M489" i="2"/>
  <c r="L489" i="2"/>
  <c r="K489" i="2"/>
  <c r="J489" i="2"/>
  <c r="I489" i="2"/>
  <c r="H489" i="2"/>
  <c r="G489" i="2"/>
  <c r="F489" i="2"/>
  <c r="E489" i="2"/>
  <c r="D489" i="2"/>
  <c r="C489" i="2"/>
  <c r="B489" i="2"/>
  <c r="A489" i="2"/>
  <c r="Q488" i="2"/>
  <c r="P488" i="2"/>
  <c r="O488" i="2"/>
  <c r="N488" i="2"/>
  <c r="M488" i="2"/>
  <c r="L488" i="2"/>
  <c r="K488" i="2"/>
  <c r="J488" i="2"/>
  <c r="I488" i="2"/>
  <c r="H488" i="2"/>
  <c r="G488" i="2"/>
  <c r="F488" i="2"/>
  <c r="E488" i="2"/>
  <c r="D488" i="2"/>
  <c r="C488" i="2"/>
  <c r="B488" i="2"/>
  <c r="A488" i="2"/>
  <c r="Q487" i="2"/>
  <c r="P487" i="2"/>
  <c r="O487" i="2"/>
  <c r="N487" i="2"/>
  <c r="M487" i="2"/>
  <c r="L487" i="2"/>
  <c r="K487" i="2"/>
  <c r="J487" i="2"/>
  <c r="I487" i="2"/>
  <c r="H487" i="2"/>
  <c r="G487" i="2"/>
  <c r="F487" i="2"/>
  <c r="E487" i="2"/>
  <c r="D487" i="2"/>
  <c r="C487" i="2"/>
  <c r="B487" i="2"/>
  <c r="A487" i="2"/>
  <c r="Q486" i="2"/>
  <c r="P486" i="2"/>
  <c r="O486" i="2"/>
  <c r="N486" i="2"/>
  <c r="M486" i="2"/>
  <c r="L486" i="2"/>
  <c r="K486" i="2"/>
  <c r="J486" i="2"/>
  <c r="I486" i="2"/>
  <c r="H486" i="2"/>
  <c r="G486" i="2"/>
  <c r="F486" i="2"/>
  <c r="E486" i="2"/>
  <c r="D486" i="2"/>
  <c r="C486" i="2"/>
  <c r="B486" i="2"/>
  <c r="A486" i="2"/>
  <c r="Q485" i="2"/>
  <c r="P485" i="2"/>
  <c r="O485" i="2"/>
  <c r="N485" i="2"/>
  <c r="M485" i="2"/>
  <c r="L485" i="2"/>
  <c r="K485" i="2"/>
  <c r="J485" i="2"/>
  <c r="I485" i="2"/>
  <c r="H485" i="2"/>
  <c r="G485" i="2"/>
  <c r="F485" i="2"/>
  <c r="E485" i="2"/>
  <c r="D485" i="2"/>
  <c r="C485" i="2"/>
  <c r="B485" i="2"/>
  <c r="A485" i="2"/>
  <c r="Q484" i="2"/>
  <c r="P484" i="2"/>
  <c r="O484" i="2"/>
  <c r="N484" i="2"/>
  <c r="M484" i="2"/>
  <c r="L484" i="2"/>
  <c r="K484" i="2"/>
  <c r="J484" i="2"/>
  <c r="I484" i="2"/>
  <c r="H484" i="2"/>
  <c r="G484" i="2"/>
  <c r="F484" i="2"/>
  <c r="E484" i="2"/>
  <c r="D484" i="2"/>
  <c r="C484" i="2"/>
  <c r="B484" i="2"/>
  <c r="A484" i="2"/>
  <c r="Q483" i="2"/>
  <c r="P483" i="2"/>
  <c r="O483" i="2"/>
  <c r="N483" i="2"/>
  <c r="M483" i="2"/>
  <c r="L483" i="2"/>
  <c r="K483" i="2"/>
  <c r="J483" i="2"/>
  <c r="I483" i="2"/>
  <c r="H483" i="2"/>
  <c r="G483" i="2"/>
  <c r="F483" i="2"/>
  <c r="E483" i="2"/>
  <c r="D483" i="2"/>
  <c r="C483" i="2"/>
  <c r="B483" i="2"/>
  <c r="A483" i="2"/>
  <c r="Q482" i="2"/>
  <c r="P482" i="2"/>
  <c r="O482" i="2"/>
  <c r="N482" i="2"/>
  <c r="M482" i="2"/>
  <c r="L482" i="2"/>
  <c r="K482" i="2"/>
  <c r="J482" i="2"/>
  <c r="I482" i="2"/>
  <c r="H482" i="2"/>
  <c r="G482" i="2"/>
  <c r="F482" i="2"/>
  <c r="E482" i="2"/>
  <c r="D482" i="2"/>
  <c r="C482" i="2"/>
  <c r="B482" i="2"/>
  <c r="A482" i="2"/>
  <c r="Q481" i="2"/>
  <c r="P481" i="2"/>
  <c r="O481" i="2"/>
  <c r="N481" i="2"/>
  <c r="M481" i="2"/>
  <c r="L481" i="2"/>
  <c r="K481" i="2"/>
  <c r="J481" i="2"/>
  <c r="I481" i="2"/>
  <c r="H481" i="2"/>
  <c r="G481" i="2"/>
  <c r="F481" i="2"/>
  <c r="E481" i="2"/>
  <c r="D481" i="2"/>
  <c r="C481" i="2"/>
  <c r="B481" i="2"/>
  <c r="A481" i="2"/>
  <c r="Q480" i="2"/>
  <c r="P480" i="2"/>
  <c r="O480" i="2"/>
  <c r="N480" i="2"/>
  <c r="M480" i="2"/>
  <c r="L480" i="2"/>
  <c r="K480" i="2"/>
  <c r="J480" i="2"/>
  <c r="I480" i="2"/>
  <c r="H480" i="2"/>
  <c r="G480" i="2"/>
  <c r="F480" i="2"/>
  <c r="E480" i="2"/>
  <c r="D480" i="2"/>
  <c r="C480" i="2"/>
  <c r="B480" i="2"/>
  <c r="A480" i="2"/>
  <c r="Q479" i="2"/>
  <c r="P479" i="2"/>
  <c r="O479" i="2"/>
  <c r="N479" i="2"/>
  <c r="M479" i="2"/>
  <c r="L479" i="2"/>
  <c r="K479" i="2"/>
  <c r="J479" i="2"/>
  <c r="I479" i="2"/>
  <c r="H479" i="2"/>
  <c r="G479" i="2"/>
  <c r="F479" i="2"/>
  <c r="E479" i="2"/>
  <c r="D479" i="2"/>
  <c r="C479" i="2"/>
  <c r="B479" i="2"/>
  <c r="A479" i="2"/>
  <c r="Q478" i="2"/>
  <c r="P478" i="2"/>
  <c r="O478" i="2"/>
  <c r="N478" i="2"/>
  <c r="M478" i="2"/>
  <c r="L478" i="2"/>
  <c r="K478" i="2"/>
  <c r="J478" i="2"/>
  <c r="I478" i="2"/>
  <c r="H478" i="2"/>
  <c r="G478" i="2"/>
  <c r="F478" i="2"/>
  <c r="E478" i="2"/>
  <c r="D478" i="2"/>
  <c r="C478" i="2"/>
  <c r="B478" i="2"/>
  <c r="A478" i="2"/>
  <c r="Q477" i="2"/>
  <c r="P477" i="2"/>
  <c r="O477" i="2"/>
  <c r="N477" i="2"/>
  <c r="M477" i="2"/>
  <c r="L477" i="2"/>
  <c r="K477" i="2"/>
  <c r="J477" i="2"/>
  <c r="I477" i="2"/>
  <c r="H477" i="2"/>
  <c r="G477" i="2"/>
  <c r="F477" i="2"/>
  <c r="E477" i="2"/>
  <c r="D477" i="2"/>
  <c r="C477" i="2"/>
  <c r="B477" i="2"/>
  <c r="A477" i="2"/>
  <c r="Q476" i="2"/>
  <c r="P476" i="2"/>
  <c r="O476" i="2"/>
  <c r="N476" i="2"/>
  <c r="M476" i="2"/>
  <c r="L476" i="2"/>
  <c r="K476" i="2"/>
  <c r="J476" i="2"/>
  <c r="I476" i="2"/>
  <c r="H476" i="2"/>
  <c r="G476" i="2"/>
  <c r="F476" i="2"/>
  <c r="E476" i="2"/>
  <c r="D476" i="2"/>
  <c r="C476" i="2"/>
  <c r="B476" i="2"/>
  <c r="A476" i="2"/>
  <c r="Q475" i="2"/>
  <c r="P475" i="2"/>
  <c r="O475" i="2"/>
  <c r="N475" i="2"/>
  <c r="M475" i="2"/>
  <c r="L475" i="2"/>
  <c r="K475" i="2"/>
  <c r="J475" i="2"/>
  <c r="I475" i="2"/>
  <c r="H475" i="2"/>
  <c r="G475" i="2"/>
  <c r="F475" i="2"/>
  <c r="E475" i="2"/>
  <c r="D475" i="2"/>
  <c r="C475" i="2"/>
  <c r="B475" i="2"/>
  <c r="A475" i="2"/>
  <c r="Q474" i="2"/>
  <c r="P474" i="2"/>
  <c r="O474" i="2"/>
  <c r="N474" i="2"/>
  <c r="M474" i="2"/>
  <c r="L474" i="2"/>
  <c r="K474" i="2"/>
  <c r="J474" i="2"/>
  <c r="I474" i="2"/>
  <c r="H474" i="2"/>
  <c r="G474" i="2"/>
  <c r="F474" i="2"/>
  <c r="E474" i="2"/>
  <c r="D474" i="2"/>
  <c r="C474" i="2"/>
  <c r="B474" i="2"/>
  <c r="A474" i="2"/>
  <c r="Q473" i="2"/>
  <c r="P473" i="2"/>
  <c r="O473" i="2"/>
  <c r="N473" i="2"/>
  <c r="M473" i="2"/>
  <c r="L473" i="2"/>
  <c r="K473" i="2"/>
  <c r="J473" i="2"/>
  <c r="I473" i="2"/>
  <c r="H473" i="2"/>
  <c r="G473" i="2"/>
  <c r="F473" i="2"/>
  <c r="E473" i="2"/>
  <c r="D473" i="2"/>
  <c r="C473" i="2"/>
  <c r="B473" i="2"/>
  <c r="A473" i="2"/>
  <c r="Q472" i="2"/>
  <c r="P472" i="2"/>
  <c r="O472" i="2"/>
  <c r="N472" i="2"/>
  <c r="M472" i="2"/>
  <c r="L472" i="2"/>
  <c r="K472" i="2"/>
  <c r="J472" i="2"/>
  <c r="I472" i="2"/>
  <c r="H472" i="2"/>
  <c r="G472" i="2"/>
  <c r="F472" i="2"/>
  <c r="E472" i="2"/>
  <c r="D472" i="2"/>
  <c r="C472" i="2"/>
  <c r="B472" i="2"/>
  <c r="A472" i="2"/>
  <c r="Q471" i="2"/>
  <c r="P471" i="2"/>
  <c r="O471" i="2"/>
  <c r="N471" i="2"/>
  <c r="M471" i="2"/>
  <c r="L471" i="2"/>
  <c r="K471" i="2"/>
  <c r="J471" i="2"/>
  <c r="I471" i="2"/>
  <c r="H471" i="2"/>
  <c r="G471" i="2"/>
  <c r="F471" i="2"/>
  <c r="E471" i="2"/>
  <c r="D471" i="2"/>
  <c r="C471" i="2"/>
  <c r="B471" i="2"/>
  <c r="A471" i="2"/>
  <c r="Q470" i="2"/>
  <c r="P470" i="2"/>
  <c r="O470" i="2"/>
  <c r="N470" i="2"/>
  <c r="M470" i="2"/>
  <c r="L470" i="2"/>
  <c r="K470" i="2"/>
  <c r="J470" i="2"/>
  <c r="I470" i="2"/>
  <c r="H470" i="2"/>
  <c r="G470" i="2"/>
  <c r="F470" i="2"/>
  <c r="E470" i="2"/>
  <c r="D470" i="2"/>
  <c r="C470" i="2"/>
  <c r="B470" i="2"/>
  <c r="A470" i="2"/>
  <c r="Q469" i="2"/>
  <c r="P469" i="2"/>
  <c r="O469" i="2"/>
  <c r="N469" i="2"/>
  <c r="M469" i="2"/>
  <c r="L469" i="2"/>
  <c r="K469" i="2"/>
  <c r="J469" i="2"/>
  <c r="I469" i="2"/>
  <c r="H469" i="2"/>
  <c r="G469" i="2"/>
  <c r="F469" i="2"/>
  <c r="E469" i="2"/>
  <c r="D469" i="2"/>
  <c r="C469" i="2"/>
  <c r="B469" i="2"/>
  <c r="A469" i="2"/>
  <c r="Q468" i="2"/>
  <c r="P468" i="2"/>
  <c r="O468" i="2"/>
  <c r="N468" i="2"/>
  <c r="M468" i="2"/>
  <c r="L468" i="2"/>
  <c r="K468" i="2"/>
  <c r="J468" i="2"/>
  <c r="I468" i="2"/>
  <c r="H468" i="2"/>
  <c r="G468" i="2"/>
  <c r="F468" i="2"/>
  <c r="E468" i="2"/>
  <c r="D468" i="2"/>
  <c r="C468" i="2"/>
  <c r="B468" i="2"/>
  <c r="A468" i="2"/>
  <c r="Q467" i="2"/>
  <c r="P467" i="2"/>
  <c r="O467" i="2"/>
  <c r="N467" i="2"/>
  <c r="M467" i="2"/>
  <c r="L467" i="2"/>
  <c r="K467" i="2"/>
  <c r="J467" i="2"/>
  <c r="I467" i="2"/>
  <c r="H467" i="2"/>
  <c r="G467" i="2"/>
  <c r="F467" i="2"/>
  <c r="E467" i="2"/>
  <c r="D467" i="2"/>
  <c r="C467" i="2"/>
  <c r="B467" i="2"/>
  <c r="A467" i="2"/>
  <c r="Q466" i="2"/>
  <c r="P466" i="2"/>
  <c r="O466" i="2"/>
  <c r="N466" i="2"/>
  <c r="M466" i="2"/>
  <c r="L466" i="2"/>
  <c r="K466" i="2"/>
  <c r="J466" i="2"/>
  <c r="I466" i="2"/>
  <c r="H466" i="2"/>
  <c r="G466" i="2"/>
  <c r="F466" i="2"/>
  <c r="E466" i="2"/>
  <c r="D466" i="2"/>
  <c r="C466" i="2"/>
  <c r="B466" i="2"/>
  <c r="A466" i="2"/>
  <c r="Q465" i="2"/>
  <c r="P465" i="2"/>
  <c r="O465" i="2"/>
  <c r="N465" i="2"/>
  <c r="M465" i="2"/>
  <c r="L465" i="2"/>
  <c r="K465" i="2"/>
  <c r="J465" i="2"/>
  <c r="I465" i="2"/>
  <c r="H465" i="2"/>
  <c r="G465" i="2"/>
  <c r="F465" i="2"/>
  <c r="E465" i="2"/>
  <c r="D465" i="2"/>
  <c r="C465" i="2"/>
  <c r="B465" i="2"/>
  <c r="A465" i="2"/>
  <c r="Q464" i="2"/>
  <c r="P464" i="2"/>
  <c r="O464" i="2"/>
  <c r="N464" i="2"/>
  <c r="M464" i="2"/>
  <c r="L464" i="2"/>
  <c r="K464" i="2"/>
  <c r="J464" i="2"/>
  <c r="I464" i="2"/>
  <c r="H464" i="2"/>
  <c r="G464" i="2"/>
  <c r="F464" i="2"/>
  <c r="E464" i="2"/>
  <c r="D464" i="2"/>
  <c r="C464" i="2"/>
  <c r="B464" i="2"/>
  <c r="A464" i="2"/>
  <c r="Q463" i="2"/>
  <c r="P463" i="2"/>
  <c r="O463" i="2"/>
  <c r="N463" i="2"/>
  <c r="M463" i="2"/>
  <c r="L463" i="2"/>
  <c r="K463" i="2"/>
  <c r="J463" i="2"/>
  <c r="I463" i="2"/>
  <c r="H463" i="2"/>
  <c r="G463" i="2"/>
  <c r="F463" i="2"/>
  <c r="E463" i="2"/>
  <c r="D463" i="2"/>
  <c r="C463" i="2"/>
  <c r="B463" i="2"/>
  <c r="A463" i="2"/>
  <c r="Q462" i="2"/>
  <c r="P462" i="2"/>
  <c r="O462" i="2"/>
  <c r="N462" i="2"/>
  <c r="M462" i="2"/>
  <c r="L462" i="2"/>
  <c r="K462" i="2"/>
  <c r="J462" i="2"/>
  <c r="I462" i="2"/>
  <c r="H462" i="2"/>
  <c r="G462" i="2"/>
  <c r="F462" i="2"/>
  <c r="E462" i="2"/>
  <c r="D462" i="2"/>
  <c r="C462" i="2"/>
  <c r="B462" i="2"/>
  <c r="A462" i="2"/>
  <c r="Q461" i="2"/>
  <c r="P461" i="2"/>
  <c r="O461" i="2"/>
  <c r="N461" i="2"/>
  <c r="M461" i="2"/>
  <c r="L461" i="2"/>
  <c r="K461" i="2"/>
  <c r="J461" i="2"/>
  <c r="I461" i="2"/>
  <c r="H461" i="2"/>
  <c r="G461" i="2"/>
  <c r="F461" i="2"/>
  <c r="E461" i="2"/>
  <c r="D461" i="2"/>
  <c r="C461" i="2"/>
  <c r="B461" i="2"/>
  <c r="A461" i="2"/>
  <c r="Q460" i="2"/>
  <c r="P460" i="2"/>
  <c r="O460" i="2"/>
  <c r="N460" i="2"/>
  <c r="M460" i="2"/>
  <c r="L460" i="2"/>
  <c r="K460" i="2"/>
  <c r="J460" i="2"/>
  <c r="I460" i="2"/>
  <c r="H460" i="2"/>
  <c r="G460" i="2"/>
  <c r="F460" i="2"/>
  <c r="E460" i="2"/>
  <c r="D460" i="2"/>
  <c r="C460" i="2"/>
  <c r="B460" i="2"/>
  <c r="A460" i="2"/>
  <c r="Q459" i="2"/>
  <c r="P459" i="2"/>
  <c r="O459" i="2"/>
  <c r="N459" i="2"/>
  <c r="M459" i="2"/>
  <c r="L459" i="2"/>
  <c r="K459" i="2"/>
  <c r="J459" i="2"/>
  <c r="I459" i="2"/>
  <c r="H459" i="2"/>
  <c r="G459" i="2"/>
  <c r="F459" i="2"/>
  <c r="E459" i="2"/>
  <c r="D459" i="2"/>
  <c r="C459" i="2"/>
  <c r="B459" i="2"/>
  <c r="A459" i="2"/>
  <c r="Q458" i="2"/>
  <c r="P458" i="2"/>
  <c r="O458" i="2"/>
  <c r="N458" i="2"/>
  <c r="M458" i="2"/>
  <c r="L458" i="2"/>
  <c r="K458" i="2"/>
  <c r="J458" i="2"/>
  <c r="I458" i="2"/>
  <c r="H458" i="2"/>
  <c r="G458" i="2"/>
  <c r="F458" i="2"/>
  <c r="E458" i="2"/>
  <c r="D458" i="2"/>
  <c r="C458" i="2"/>
  <c r="B458" i="2"/>
  <c r="A458" i="2"/>
  <c r="Q457" i="2"/>
  <c r="P457" i="2"/>
  <c r="O457" i="2"/>
  <c r="N457" i="2"/>
  <c r="M457" i="2"/>
  <c r="L457" i="2"/>
  <c r="K457" i="2"/>
  <c r="J457" i="2"/>
  <c r="I457" i="2"/>
  <c r="H457" i="2"/>
  <c r="G457" i="2"/>
  <c r="F457" i="2"/>
  <c r="E457" i="2"/>
  <c r="D457" i="2"/>
  <c r="C457" i="2"/>
  <c r="B457" i="2"/>
  <c r="A457" i="2"/>
  <c r="Q456" i="2"/>
  <c r="P456" i="2"/>
  <c r="O456" i="2"/>
  <c r="N456" i="2"/>
  <c r="M456" i="2"/>
  <c r="L456" i="2"/>
  <c r="K456" i="2"/>
  <c r="J456" i="2"/>
  <c r="I456" i="2"/>
  <c r="H456" i="2"/>
  <c r="G456" i="2"/>
  <c r="F456" i="2"/>
  <c r="E456" i="2"/>
  <c r="D456" i="2"/>
  <c r="C456" i="2"/>
  <c r="B456" i="2"/>
  <c r="A456" i="2"/>
  <c r="Q455" i="2"/>
  <c r="P455" i="2"/>
  <c r="O455" i="2"/>
  <c r="N455" i="2"/>
  <c r="M455" i="2"/>
  <c r="L455" i="2"/>
  <c r="K455" i="2"/>
  <c r="J455" i="2"/>
  <c r="I455" i="2"/>
  <c r="H455" i="2"/>
  <c r="G455" i="2"/>
  <c r="F455" i="2"/>
  <c r="E455" i="2"/>
  <c r="D455" i="2"/>
  <c r="C455" i="2"/>
  <c r="B455" i="2"/>
  <c r="A455" i="2"/>
  <c r="Q454" i="2"/>
  <c r="P454" i="2"/>
  <c r="O454" i="2"/>
  <c r="N454" i="2"/>
  <c r="M454" i="2"/>
  <c r="L454" i="2"/>
  <c r="K454" i="2"/>
  <c r="J454" i="2"/>
  <c r="I454" i="2"/>
  <c r="H454" i="2"/>
  <c r="G454" i="2"/>
  <c r="F454" i="2"/>
  <c r="E454" i="2"/>
  <c r="D454" i="2"/>
  <c r="C454" i="2"/>
  <c r="B454" i="2"/>
  <c r="A454" i="2"/>
  <c r="Q453" i="2"/>
  <c r="P453" i="2"/>
  <c r="O453" i="2"/>
  <c r="N453" i="2"/>
  <c r="M453" i="2"/>
  <c r="L453" i="2"/>
  <c r="K453" i="2"/>
  <c r="J453" i="2"/>
  <c r="I453" i="2"/>
  <c r="H453" i="2"/>
  <c r="G453" i="2"/>
  <c r="F453" i="2"/>
  <c r="E453" i="2"/>
  <c r="D453" i="2"/>
  <c r="C453" i="2"/>
  <c r="B453" i="2"/>
  <c r="A453" i="2"/>
  <c r="Q452" i="2"/>
  <c r="P452" i="2"/>
  <c r="O452" i="2"/>
  <c r="N452" i="2"/>
  <c r="M452" i="2"/>
  <c r="L452" i="2"/>
  <c r="K452" i="2"/>
  <c r="J452" i="2"/>
  <c r="I452" i="2"/>
  <c r="H452" i="2"/>
  <c r="G452" i="2"/>
  <c r="F452" i="2"/>
  <c r="E452" i="2"/>
  <c r="D452" i="2"/>
  <c r="C452" i="2"/>
  <c r="B452" i="2"/>
  <c r="A452" i="2"/>
  <c r="Q451" i="2"/>
  <c r="P451" i="2"/>
  <c r="O451" i="2"/>
  <c r="N451" i="2"/>
  <c r="M451" i="2"/>
  <c r="L451" i="2"/>
  <c r="K451" i="2"/>
  <c r="J451" i="2"/>
  <c r="I451" i="2"/>
  <c r="H451" i="2"/>
  <c r="G451" i="2"/>
  <c r="F451" i="2"/>
  <c r="E451" i="2"/>
  <c r="D451" i="2"/>
  <c r="C451" i="2"/>
  <c r="B451" i="2"/>
  <c r="A451" i="2"/>
  <c r="Q450" i="2"/>
  <c r="P450" i="2"/>
  <c r="O450" i="2"/>
  <c r="N450" i="2"/>
  <c r="M450" i="2"/>
  <c r="L450" i="2"/>
  <c r="K450" i="2"/>
  <c r="J450" i="2"/>
  <c r="I450" i="2"/>
  <c r="H450" i="2"/>
  <c r="G450" i="2"/>
  <c r="F450" i="2"/>
  <c r="E450" i="2"/>
  <c r="D450" i="2"/>
  <c r="C450" i="2"/>
  <c r="B450" i="2"/>
  <c r="A450" i="2"/>
  <c r="Q449" i="2"/>
  <c r="P449" i="2"/>
  <c r="O449" i="2"/>
  <c r="N449" i="2"/>
  <c r="M449" i="2"/>
  <c r="L449" i="2"/>
  <c r="K449" i="2"/>
  <c r="J449" i="2"/>
  <c r="I449" i="2"/>
  <c r="H449" i="2"/>
  <c r="G449" i="2"/>
  <c r="F449" i="2"/>
  <c r="E449" i="2"/>
  <c r="D449" i="2"/>
  <c r="C449" i="2"/>
  <c r="B449" i="2"/>
  <c r="A449" i="2"/>
  <c r="Q448" i="2"/>
  <c r="P448" i="2"/>
  <c r="O448" i="2"/>
  <c r="N448" i="2"/>
  <c r="M448" i="2"/>
  <c r="L448" i="2"/>
  <c r="K448" i="2"/>
  <c r="J448" i="2"/>
  <c r="I448" i="2"/>
  <c r="H448" i="2"/>
  <c r="G448" i="2"/>
  <c r="F448" i="2"/>
  <c r="E448" i="2"/>
  <c r="D448" i="2"/>
  <c r="C448" i="2"/>
  <c r="B448" i="2"/>
  <c r="A448" i="2"/>
  <c r="Q447" i="2"/>
  <c r="P447" i="2"/>
  <c r="O447" i="2"/>
  <c r="N447" i="2"/>
  <c r="M447" i="2"/>
  <c r="L447" i="2"/>
  <c r="K447" i="2"/>
  <c r="J447" i="2"/>
  <c r="I447" i="2"/>
  <c r="H447" i="2"/>
  <c r="G447" i="2"/>
  <c r="F447" i="2"/>
  <c r="E447" i="2"/>
  <c r="D447" i="2"/>
  <c r="C447" i="2"/>
  <c r="B447" i="2"/>
  <c r="A447" i="2"/>
  <c r="Q446" i="2"/>
  <c r="P446" i="2"/>
  <c r="O446" i="2"/>
  <c r="N446" i="2"/>
  <c r="M446" i="2"/>
  <c r="L446" i="2"/>
  <c r="K446" i="2"/>
  <c r="J446" i="2"/>
  <c r="I446" i="2"/>
  <c r="H446" i="2"/>
  <c r="G446" i="2"/>
  <c r="F446" i="2"/>
  <c r="E446" i="2"/>
  <c r="D446" i="2"/>
  <c r="C446" i="2"/>
  <c r="B446" i="2"/>
  <c r="A446" i="2"/>
  <c r="Q445" i="2"/>
  <c r="P445" i="2"/>
  <c r="O445" i="2"/>
  <c r="N445" i="2"/>
  <c r="M445" i="2"/>
  <c r="L445" i="2"/>
  <c r="K445" i="2"/>
  <c r="J445" i="2"/>
  <c r="I445" i="2"/>
  <c r="H445" i="2"/>
  <c r="G445" i="2"/>
  <c r="F445" i="2"/>
  <c r="E445" i="2"/>
  <c r="D445" i="2"/>
  <c r="C445" i="2"/>
  <c r="B445" i="2"/>
  <c r="A445" i="2"/>
  <c r="Q444" i="2"/>
  <c r="P444" i="2"/>
  <c r="O444" i="2"/>
  <c r="N444" i="2"/>
  <c r="M444" i="2"/>
  <c r="L444" i="2"/>
  <c r="K444" i="2"/>
  <c r="J444" i="2"/>
  <c r="I444" i="2"/>
  <c r="H444" i="2"/>
  <c r="G444" i="2"/>
  <c r="F444" i="2"/>
  <c r="E444" i="2"/>
  <c r="D444" i="2"/>
  <c r="C444" i="2"/>
  <c r="B444" i="2"/>
  <c r="A444" i="2"/>
  <c r="Q443" i="2"/>
  <c r="P443" i="2"/>
  <c r="O443" i="2"/>
  <c r="N443" i="2"/>
  <c r="M443" i="2"/>
  <c r="L443" i="2"/>
  <c r="K443" i="2"/>
  <c r="J443" i="2"/>
  <c r="I443" i="2"/>
  <c r="H443" i="2"/>
  <c r="G443" i="2"/>
  <c r="F443" i="2"/>
  <c r="E443" i="2"/>
  <c r="D443" i="2"/>
  <c r="C443" i="2"/>
  <c r="B443" i="2"/>
  <c r="A443" i="2"/>
  <c r="Q442" i="2"/>
  <c r="P442" i="2"/>
  <c r="O442" i="2"/>
  <c r="N442" i="2"/>
  <c r="M442" i="2"/>
  <c r="L442" i="2"/>
  <c r="K442" i="2"/>
  <c r="J442" i="2"/>
  <c r="I442" i="2"/>
  <c r="H442" i="2"/>
  <c r="G442" i="2"/>
  <c r="F442" i="2"/>
  <c r="E442" i="2"/>
  <c r="D442" i="2"/>
  <c r="C442" i="2"/>
  <c r="B442" i="2"/>
  <c r="A442" i="2"/>
  <c r="Q441" i="2"/>
  <c r="P441" i="2"/>
  <c r="O441" i="2"/>
  <c r="N441" i="2"/>
  <c r="M441" i="2"/>
  <c r="L441" i="2"/>
  <c r="K441" i="2"/>
  <c r="J441" i="2"/>
  <c r="I441" i="2"/>
  <c r="H441" i="2"/>
  <c r="G441" i="2"/>
  <c r="F441" i="2"/>
  <c r="E441" i="2"/>
  <c r="D441" i="2"/>
  <c r="C441" i="2"/>
  <c r="B441" i="2"/>
  <c r="A441" i="2"/>
  <c r="Q440" i="2"/>
  <c r="P440" i="2"/>
  <c r="O440" i="2"/>
  <c r="N440" i="2"/>
  <c r="M440" i="2"/>
  <c r="L440" i="2"/>
  <c r="K440" i="2"/>
  <c r="J440" i="2"/>
  <c r="I440" i="2"/>
  <c r="H440" i="2"/>
  <c r="G440" i="2"/>
  <c r="F440" i="2"/>
  <c r="E440" i="2"/>
  <c r="D440" i="2"/>
  <c r="C440" i="2"/>
  <c r="B440" i="2"/>
  <c r="A440" i="2"/>
  <c r="Q439" i="2"/>
  <c r="P439" i="2"/>
  <c r="O439" i="2"/>
  <c r="N439" i="2"/>
  <c r="M439" i="2"/>
  <c r="L439" i="2"/>
  <c r="K439" i="2"/>
  <c r="J439" i="2"/>
  <c r="I439" i="2"/>
  <c r="H439" i="2"/>
  <c r="G439" i="2"/>
  <c r="F439" i="2"/>
  <c r="E439" i="2"/>
  <c r="D439" i="2"/>
  <c r="C439" i="2"/>
  <c r="B439" i="2"/>
  <c r="A439" i="2"/>
  <c r="Q438" i="2"/>
  <c r="P438" i="2"/>
  <c r="O438" i="2"/>
  <c r="N438" i="2"/>
  <c r="M438" i="2"/>
  <c r="L438" i="2"/>
  <c r="K438" i="2"/>
  <c r="J438" i="2"/>
  <c r="I438" i="2"/>
  <c r="H438" i="2"/>
  <c r="G438" i="2"/>
  <c r="F438" i="2"/>
  <c r="E438" i="2"/>
  <c r="D438" i="2"/>
  <c r="C438" i="2"/>
  <c r="B438" i="2"/>
  <c r="A438" i="2"/>
  <c r="Q437" i="2"/>
  <c r="P437" i="2"/>
  <c r="O437" i="2"/>
  <c r="N437" i="2"/>
  <c r="M437" i="2"/>
  <c r="L437" i="2"/>
  <c r="K437" i="2"/>
  <c r="J437" i="2"/>
  <c r="I437" i="2"/>
  <c r="H437" i="2"/>
  <c r="G437" i="2"/>
  <c r="F437" i="2"/>
  <c r="E437" i="2"/>
  <c r="D437" i="2"/>
  <c r="C437" i="2"/>
  <c r="B437" i="2"/>
  <c r="A437" i="2"/>
  <c r="Q436" i="2"/>
  <c r="P436" i="2"/>
  <c r="O436" i="2"/>
  <c r="N436" i="2"/>
  <c r="M436" i="2"/>
  <c r="L436" i="2"/>
  <c r="K436" i="2"/>
  <c r="J436" i="2"/>
  <c r="I436" i="2"/>
  <c r="H436" i="2"/>
  <c r="G436" i="2"/>
  <c r="F436" i="2"/>
  <c r="E436" i="2"/>
  <c r="D436" i="2"/>
  <c r="C436" i="2"/>
  <c r="B436" i="2"/>
  <c r="A436" i="2"/>
  <c r="Q435" i="2"/>
  <c r="P435" i="2"/>
  <c r="O435" i="2"/>
  <c r="N435" i="2"/>
  <c r="M435" i="2"/>
  <c r="L435" i="2"/>
  <c r="K435" i="2"/>
  <c r="J435" i="2"/>
  <c r="I435" i="2"/>
  <c r="H435" i="2"/>
  <c r="G435" i="2"/>
  <c r="F435" i="2"/>
  <c r="E435" i="2"/>
  <c r="D435" i="2"/>
  <c r="C435" i="2"/>
  <c r="B435" i="2"/>
  <c r="A435" i="2"/>
  <c r="Q434" i="2"/>
  <c r="P434" i="2"/>
  <c r="O434" i="2"/>
  <c r="N434" i="2"/>
  <c r="M434" i="2"/>
  <c r="L434" i="2"/>
  <c r="K434" i="2"/>
  <c r="J434" i="2"/>
  <c r="I434" i="2"/>
  <c r="H434" i="2"/>
  <c r="G434" i="2"/>
  <c r="F434" i="2"/>
  <c r="E434" i="2"/>
  <c r="D434" i="2"/>
  <c r="C434" i="2"/>
  <c r="B434" i="2"/>
  <c r="A434" i="2"/>
  <c r="Q433" i="2"/>
  <c r="P433" i="2"/>
  <c r="O433" i="2"/>
  <c r="N433" i="2"/>
  <c r="M433" i="2"/>
  <c r="L433" i="2"/>
  <c r="K433" i="2"/>
  <c r="J433" i="2"/>
  <c r="I433" i="2"/>
  <c r="H433" i="2"/>
  <c r="G433" i="2"/>
  <c r="F433" i="2"/>
  <c r="E433" i="2"/>
  <c r="D433" i="2"/>
  <c r="C433" i="2"/>
  <c r="B433" i="2"/>
  <c r="A433" i="2"/>
  <c r="Q432" i="2"/>
  <c r="P432" i="2"/>
  <c r="O432" i="2"/>
  <c r="N432" i="2"/>
  <c r="M432" i="2"/>
  <c r="L432" i="2"/>
  <c r="K432" i="2"/>
  <c r="J432" i="2"/>
  <c r="I432" i="2"/>
  <c r="H432" i="2"/>
  <c r="G432" i="2"/>
  <c r="F432" i="2"/>
  <c r="E432" i="2"/>
  <c r="D432" i="2"/>
  <c r="C432" i="2"/>
  <c r="B432" i="2"/>
  <c r="A432" i="2"/>
  <c r="Q431" i="2"/>
  <c r="P431" i="2"/>
  <c r="O431" i="2"/>
  <c r="N431" i="2"/>
  <c r="M431" i="2"/>
  <c r="L431" i="2"/>
  <c r="K431" i="2"/>
  <c r="J431" i="2"/>
  <c r="I431" i="2"/>
  <c r="H431" i="2"/>
  <c r="G431" i="2"/>
  <c r="F431" i="2"/>
  <c r="E431" i="2"/>
  <c r="D431" i="2"/>
  <c r="C431" i="2"/>
  <c r="B431" i="2"/>
  <c r="A431" i="2"/>
  <c r="Q430" i="2"/>
  <c r="P430" i="2"/>
  <c r="O430" i="2"/>
  <c r="N430" i="2"/>
  <c r="M430" i="2"/>
  <c r="L430" i="2"/>
  <c r="K430" i="2"/>
  <c r="J430" i="2"/>
  <c r="I430" i="2"/>
  <c r="H430" i="2"/>
  <c r="G430" i="2"/>
  <c r="F430" i="2"/>
  <c r="E430" i="2"/>
  <c r="D430" i="2"/>
  <c r="C430" i="2"/>
  <c r="B430" i="2"/>
  <c r="A430" i="2"/>
  <c r="Q429" i="2"/>
  <c r="P429" i="2"/>
  <c r="O429" i="2"/>
  <c r="N429" i="2"/>
  <c r="M429" i="2"/>
  <c r="L429" i="2"/>
  <c r="K429" i="2"/>
  <c r="J429" i="2"/>
  <c r="I429" i="2"/>
  <c r="H429" i="2"/>
  <c r="G429" i="2"/>
  <c r="F429" i="2"/>
  <c r="E429" i="2"/>
  <c r="D429" i="2"/>
  <c r="C429" i="2"/>
  <c r="B429" i="2"/>
  <c r="A429" i="2"/>
  <c r="Q428" i="2"/>
  <c r="P428" i="2"/>
  <c r="O428" i="2"/>
  <c r="N428" i="2"/>
  <c r="M428" i="2"/>
  <c r="L428" i="2"/>
  <c r="K428" i="2"/>
  <c r="J428" i="2"/>
  <c r="I428" i="2"/>
  <c r="H428" i="2"/>
  <c r="G428" i="2"/>
  <c r="F428" i="2"/>
  <c r="E428" i="2"/>
  <c r="D428" i="2"/>
  <c r="C428" i="2"/>
  <c r="B428" i="2"/>
  <c r="A428" i="2"/>
  <c r="Q427" i="2"/>
  <c r="P427" i="2"/>
  <c r="O427" i="2"/>
  <c r="N427" i="2"/>
  <c r="M427" i="2"/>
  <c r="L427" i="2"/>
  <c r="K427" i="2"/>
  <c r="J427" i="2"/>
  <c r="I427" i="2"/>
  <c r="H427" i="2"/>
  <c r="G427" i="2"/>
  <c r="F427" i="2"/>
  <c r="E427" i="2"/>
  <c r="D427" i="2"/>
  <c r="C427" i="2"/>
  <c r="B427" i="2"/>
  <c r="A427" i="2"/>
  <c r="Q426" i="2"/>
  <c r="P426" i="2"/>
  <c r="O426" i="2"/>
  <c r="N426" i="2"/>
  <c r="M426" i="2"/>
  <c r="L426" i="2"/>
  <c r="K426" i="2"/>
  <c r="J426" i="2"/>
  <c r="I426" i="2"/>
  <c r="H426" i="2"/>
  <c r="G426" i="2"/>
  <c r="F426" i="2"/>
  <c r="E426" i="2"/>
  <c r="D426" i="2"/>
  <c r="C426" i="2"/>
  <c r="B426" i="2"/>
  <c r="A426" i="2"/>
  <c r="Q425" i="2"/>
  <c r="P425" i="2"/>
  <c r="O425" i="2"/>
  <c r="N425" i="2"/>
  <c r="M425" i="2"/>
  <c r="L425" i="2"/>
  <c r="K425" i="2"/>
  <c r="J425" i="2"/>
  <c r="I425" i="2"/>
  <c r="H425" i="2"/>
  <c r="G425" i="2"/>
  <c r="F425" i="2"/>
  <c r="E425" i="2"/>
  <c r="D425" i="2"/>
  <c r="C425" i="2"/>
  <c r="B425" i="2"/>
  <c r="A425" i="2"/>
  <c r="Q424" i="2"/>
  <c r="P424" i="2"/>
  <c r="O424" i="2"/>
  <c r="N424" i="2"/>
  <c r="M424" i="2"/>
  <c r="L424" i="2"/>
  <c r="K424" i="2"/>
  <c r="J424" i="2"/>
  <c r="I424" i="2"/>
  <c r="H424" i="2"/>
  <c r="G424" i="2"/>
  <c r="F424" i="2"/>
  <c r="E424" i="2"/>
  <c r="D424" i="2"/>
  <c r="C424" i="2"/>
  <c r="B424" i="2"/>
  <c r="A424" i="2"/>
  <c r="Q423" i="2"/>
  <c r="P423" i="2"/>
  <c r="O423" i="2"/>
  <c r="N423" i="2"/>
  <c r="M423" i="2"/>
  <c r="L423" i="2"/>
  <c r="K423" i="2"/>
  <c r="J423" i="2"/>
  <c r="I423" i="2"/>
  <c r="H423" i="2"/>
  <c r="G423" i="2"/>
  <c r="F423" i="2"/>
  <c r="E423" i="2"/>
  <c r="D423" i="2"/>
  <c r="C423" i="2"/>
  <c r="B423" i="2"/>
  <c r="A423" i="2"/>
  <c r="Q422" i="2"/>
  <c r="P422" i="2"/>
  <c r="O422" i="2"/>
  <c r="N422" i="2"/>
  <c r="M422" i="2"/>
  <c r="L422" i="2"/>
  <c r="K422" i="2"/>
  <c r="J422" i="2"/>
  <c r="I422" i="2"/>
  <c r="H422" i="2"/>
  <c r="G422" i="2"/>
  <c r="F422" i="2"/>
  <c r="E422" i="2"/>
  <c r="D422" i="2"/>
  <c r="C422" i="2"/>
  <c r="B422" i="2"/>
  <c r="A422" i="2"/>
  <c r="Q421" i="2"/>
  <c r="P421" i="2"/>
  <c r="O421" i="2"/>
  <c r="N421" i="2"/>
  <c r="M421" i="2"/>
  <c r="L421" i="2"/>
  <c r="K421" i="2"/>
  <c r="J421" i="2"/>
  <c r="I421" i="2"/>
  <c r="H421" i="2"/>
  <c r="G421" i="2"/>
  <c r="F421" i="2"/>
  <c r="E421" i="2"/>
  <c r="D421" i="2"/>
  <c r="C421" i="2"/>
  <c r="B421" i="2"/>
  <c r="A421" i="2"/>
  <c r="Q420" i="2"/>
  <c r="P420" i="2"/>
  <c r="O420" i="2"/>
  <c r="N420" i="2"/>
  <c r="M420" i="2"/>
  <c r="L420" i="2"/>
  <c r="K420" i="2"/>
  <c r="J420" i="2"/>
  <c r="I420" i="2"/>
  <c r="H420" i="2"/>
  <c r="G420" i="2"/>
  <c r="F420" i="2"/>
  <c r="E420" i="2"/>
  <c r="D420" i="2"/>
  <c r="C420" i="2"/>
  <c r="B420" i="2"/>
  <c r="A420" i="2"/>
  <c r="Q419" i="2"/>
  <c r="P419" i="2"/>
  <c r="O419" i="2"/>
  <c r="N419" i="2"/>
  <c r="M419" i="2"/>
  <c r="L419" i="2"/>
  <c r="K419" i="2"/>
  <c r="J419" i="2"/>
  <c r="I419" i="2"/>
  <c r="H419" i="2"/>
  <c r="G419" i="2"/>
  <c r="F419" i="2"/>
  <c r="E419" i="2"/>
  <c r="D419" i="2"/>
  <c r="C419" i="2"/>
  <c r="B419" i="2"/>
  <c r="A419" i="2"/>
  <c r="Q418" i="2"/>
  <c r="P418" i="2"/>
  <c r="O418" i="2"/>
  <c r="N418" i="2"/>
  <c r="M418" i="2"/>
  <c r="L418" i="2"/>
  <c r="K418" i="2"/>
  <c r="J418" i="2"/>
  <c r="I418" i="2"/>
  <c r="H418" i="2"/>
  <c r="G418" i="2"/>
  <c r="F418" i="2"/>
  <c r="E418" i="2"/>
  <c r="D418" i="2"/>
  <c r="C418" i="2"/>
  <c r="B418" i="2"/>
  <c r="A418" i="2"/>
  <c r="Q417" i="2"/>
  <c r="P417" i="2"/>
  <c r="O417" i="2"/>
  <c r="N417" i="2"/>
  <c r="M417" i="2"/>
  <c r="L417" i="2"/>
  <c r="K417" i="2"/>
  <c r="J417" i="2"/>
  <c r="I417" i="2"/>
  <c r="H417" i="2"/>
  <c r="G417" i="2"/>
  <c r="F417" i="2"/>
  <c r="E417" i="2"/>
  <c r="D417" i="2"/>
  <c r="C417" i="2"/>
  <c r="B417" i="2"/>
  <c r="A417" i="2"/>
  <c r="Q416" i="2"/>
  <c r="P416" i="2"/>
  <c r="O416" i="2"/>
  <c r="N416" i="2"/>
  <c r="M416" i="2"/>
  <c r="L416" i="2"/>
  <c r="K416" i="2"/>
  <c r="J416" i="2"/>
  <c r="I416" i="2"/>
  <c r="H416" i="2"/>
  <c r="G416" i="2"/>
  <c r="F416" i="2"/>
  <c r="E416" i="2"/>
  <c r="D416" i="2"/>
  <c r="C416" i="2"/>
  <c r="B416" i="2"/>
  <c r="A416" i="2"/>
  <c r="Q415" i="2"/>
  <c r="P415" i="2"/>
  <c r="O415" i="2"/>
  <c r="N415" i="2"/>
  <c r="M415" i="2"/>
  <c r="L415" i="2"/>
  <c r="K415" i="2"/>
  <c r="J415" i="2"/>
  <c r="I415" i="2"/>
  <c r="H415" i="2"/>
  <c r="G415" i="2"/>
  <c r="F415" i="2"/>
  <c r="E415" i="2"/>
  <c r="D415" i="2"/>
  <c r="C415" i="2"/>
  <c r="B415" i="2"/>
  <c r="A415" i="2"/>
  <c r="Q414" i="2"/>
  <c r="P414" i="2"/>
  <c r="O414" i="2"/>
  <c r="N414" i="2"/>
  <c r="M414" i="2"/>
  <c r="L414" i="2"/>
  <c r="K414" i="2"/>
  <c r="J414" i="2"/>
  <c r="I414" i="2"/>
  <c r="H414" i="2"/>
  <c r="G414" i="2"/>
  <c r="F414" i="2"/>
  <c r="E414" i="2"/>
  <c r="D414" i="2"/>
  <c r="C414" i="2"/>
  <c r="B414" i="2"/>
  <c r="A414" i="2"/>
  <c r="Q413" i="2"/>
  <c r="P413" i="2"/>
  <c r="O413" i="2"/>
  <c r="N413" i="2"/>
  <c r="M413" i="2"/>
  <c r="L413" i="2"/>
  <c r="K413" i="2"/>
  <c r="J413" i="2"/>
  <c r="I413" i="2"/>
  <c r="H413" i="2"/>
  <c r="G413" i="2"/>
  <c r="F413" i="2"/>
  <c r="E413" i="2"/>
  <c r="D413" i="2"/>
  <c r="C413" i="2"/>
  <c r="B413" i="2"/>
  <c r="A413" i="2"/>
  <c r="Q412" i="2"/>
  <c r="P412" i="2"/>
  <c r="O412" i="2"/>
  <c r="N412" i="2"/>
  <c r="M412" i="2"/>
  <c r="L412" i="2"/>
  <c r="K412" i="2"/>
  <c r="J412" i="2"/>
  <c r="I412" i="2"/>
  <c r="H412" i="2"/>
  <c r="G412" i="2"/>
  <c r="F412" i="2"/>
  <c r="E412" i="2"/>
  <c r="D412" i="2"/>
  <c r="C412" i="2"/>
  <c r="B412" i="2"/>
  <c r="A412" i="2"/>
  <c r="Q411" i="2"/>
  <c r="P411" i="2"/>
  <c r="O411" i="2"/>
  <c r="N411" i="2"/>
  <c r="M411" i="2"/>
  <c r="L411" i="2"/>
  <c r="K411" i="2"/>
  <c r="J411" i="2"/>
  <c r="I411" i="2"/>
  <c r="H411" i="2"/>
  <c r="G411" i="2"/>
  <c r="F411" i="2"/>
  <c r="E411" i="2"/>
  <c r="D411" i="2"/>
  <c r="C411" i="2"/>
  <c r="B411" i="2"/>
  <c r="A411" i="2"/>
  <c r="Q410" i="2"/>
  <c r="P410" i="2"/>
  <c r="O410" i="2"/>
  <c r="N410" i="2"/>
  <c r="M410" i="2"/>
  <c r="L410" i="2"/>
  <c r="K410" i="2"/>
  <c r="J410" i="2"/>
  <c r="I410" i="2"/>
  <c r="H410" i="2"/>
  <c r="G410" i="2"/>
  <c r="F410" i="2"/>
  <c r="E410" i="2"/>
  <c r="D410" i="2"/>
  <c r="C410" i="2"/>
  <c r="B410" i="2"/>
  <c r="A410" i="2"/>
  <c r="Q409" i="2"/>
  <c r="P409" i="2"/>
  <c r="O409" i="2"/>
  <c r="N409" i="2"/>
  <c r="M409" i="2"/>
  <c r="L409" i="2"/>
  <c r="K409" i="2"/>
  <c r="J409" i="2"/>
  <c r="I409" i="2"/>
  <c r="H409" i="2"/>
  <c r="G409" i="2"/>
  <c r="F409" i="2"/>
  <c r="E409" i="2"/>
  <c r="D409" i="2"/>
  <c r="C409" i="2"/>
  <c r="B409" i="2"/>
  <c r="A409" i="2"/>
  <c r="Q408" i="2"/>
  <c r="P408" i="2"/>
  <c r="O408" i="2"/>
  <c r="N408" i="2"/>
  <c r="M408" i="2"/>
  <c r="L408" i="2"/>
  <c r="K408" i="2"/>
  <c r="J408" i="2"/>
  <c r="I408" i="2"/>
  <c r="H408" i="2"/>
  <c r="G408" i="2"/>
  <c r="F408" i="2"/>
  <c r="E408" i="2"/>
  <c r="D408" i="2"/>
  <c r="C408" i="2"/>
  <c r="B408" i="2"/>
  <c r="A408" i="2"/>
  <c r="Q407" i="2"/>
  <c r="P407" i="2"/>
  <c r="O407" i="2"/>
  <c r="N407" i="2"/>
  <c r="M407" i="2"/>
  <c r="L407" i="2"/>
  <c r="K407" i="2"/>
  <c r="J407" i="2"/>
  <c r="I407" i="2"/>
  <c r="H407" i="2"/>
  <c r="G407" i="2"/>
  <c r="F407" i="2"/>
  <c r="E407" i="2"/>
  <c r="D407" i="2"/>
  <c r="C407" i="2"/>
  <c r="B407" i="2"/>
  <c r="A407" i="2"/>
  <c r="Q406" i="2"/>
  <c r="P406" i="2"/>
  <c r="O406" i="2"/>
  <c r="N406" i="2"/>
  <c r="M406" i="2"/>
  <c r="L406" i="2"/>
  <c r="K406" i="2"/>
  <c r="J406" i="2"/>
  <c r="I406" i="2"/>
  <c r="H406" i="2"/>
  <c r="G406" i="2"/>
  <c r="F406" i="2"/>
  <c r="E406" i="2"/>
  <c r="D406" i="2"/>
  <c r="C406" i="2"/>
  <c r="B406" i="2"/>
  <c r="A406" i="2"/>
  <c r="Q405" i="2"/>
  <c r="P405" i="2"/>
  <c r="O405" i="2"/>
  <c r="N405" i="2"/>
  <c r="M405" i="2"/>
  <c r="L405" i="2"/>
  <c r="K405" i="2"/>
  <c r="J405" i="2"/>
  <c r="I405" i="2"/>
  <c r="H405" i="2"/>
  <c r="G405" i="2"/>
  <c r="F405" i="2"/>
  <c r="E405" i="2"/>
  <c r="D405" i="2"/>
  <c r="C405" i="2"/>
  <c r="B405" i="2"/>
  <c r="A405" i="2"/>
  <c r="Q404" i="2"/>
  <c r="P404" i="2"/>
  <c r="O404" i="2"/>
  <c r="N404" i="2"/>
  <c r="M404" i="2"/>
  <c r="L404" i="2"/>
  <c r="K404" i="2"/>
  <c r="J404" i="2"/>
  <c r="I404" i="2"/>
  <c r="H404" i="2"/>
  <c r="G404" i="2"/>
  <c r="F404" i="2"/>
  <c r="E404" i="2"/>
  <c r="D404" i="2"/>
  <c r="C404" i="2"/>
  <c r="B404" i="2"/>
  <c r="A404" i="2"/>
  <c r="Q403" i="2"/>
  <c r="P403" i="2"/>
  <c r="O403" i="2"/>
  <c r="N403" i="2"/>
  <c r="M403" i="2"/>
  <c r="L403" i="2"/>
  <c r="K403" i="2"/>
  <c r="J403" i="2"/>
  <c r="I403" i="2"/>
  <c r="H403" i="2"/>
  <c r="G403" i="2"/>
  <c r="F403" i="2"/>
  <c r="E403" i="2"/>
  <c r="D403" i="2"/>
  <c r="C403" i="2"/>
  <c r="B403" i="2"/>
  <c r="A403" i="2"/>
  <c r="Q402" i="2"/>
  <c r="P402" i="2"/>
  <c r="O402" i="2"/>
  <c r="N402" i="2"/>
  <c r="M402" i="2"/>
  <c r="L402" i="2"/>
  <c r="K402" i="2"/>
  <c r="J402" i="2"/>
  <c r="I402" i="2"/>
  <c r="H402" i="2"/>
  <c r="G402" i="2"/>
  <c r="F402" i="2"/>
  <c r="E402" i="2"/>
  <c r="D402" i="2"/>
  <c r="C402" i="2"/>
  <c r="B402" i="2"/>
  <c r="A402" i="2"/>
  <c r="Q401" i="2"/>
  <c r="P401" i="2"/>
  <c r="O401" i="2"/>
  <c r="N401" i="2"/>
  <c r="M401" i="2"/>
  <c r="L401" i="2"/>
  <c r="K401" i="2"/>
  <c r="J401" i="2"/>
  <c r="I401" i="2"/>
  <c r="H401" i="2"/>
  <c r="G401" i="2"/>
  <c r="F401" i="2"/>
  <c r="E401" i="2"/>
  <c r="D401" i="2"/>
  <c r="C401" i="2"/>
  <c r="B401" i="2"/>
  <c r="A401" i="2"/>
  <c r="Q400" i="2"/>
  <c r="P400" i="2"/>
  <c r="O400" i="2"/>
  <c r="N400" i="2"/>
  <c r="M400" i="2"/>
  <c r="L400" i="2"/>
  <c r="K400" i="2"/>
  <c r="J400" i="2"/>
  <c r="I400" i="2"/>
  <c r="H400" i="2"/>
  <c r="G400" i="2"/>
  <c r="F400" i="2"/>
  <c r="E400" i="2"/>
  <c r="D400" i="2"/>
  <c r="C400" i="2"/>
  <c r="B400" i="2"/>
  <c r="A400" i="2"/>
  <c r="Q399" i="2"/>
  <c r="P399" i="2"/>
  <c r="O399" i="2"/>
  <c r="N399" i="2"/>
  <c r="M399" i="2"/>
  <c r="L399" i="2"/>
  <c r="K399" i="2"/>
  <c r="J399" i="2"/>
  <c r="I399" i="2"/>
  <c r="H399" i="2"/>
  <c r="G399" i="2"/>
  <c r="F399" i="2"/>
  <c r="E399" i="2"/>
  <c r="D399" i="2"/>
  <c r="C399" i="2"/>
  <c r="B399" i="2"/>
  <c r="A399" i="2"/>
  <c r="Q398" i="2"/>
  <c r="P398" i="2"/>
  <c r="O398" i="2"/>
  <c r="N398" i="2"/>
  <c r="M398" i="2"/>
  <c r="L398" i="2"/>
  <c r="K398" i="2"/>
  <c r="J398" i="2"/>
  <c r="I398" i="2"/>
  <c r="H398" i="2"/>
  <c r="G398" i="2"/>
  <c r="F398" i="2"/>
  <c r="E398" i="2"/>
  <c r="D398" i="2"/>
  <c r="C398" i="2"/>
  <c r="B398" i="2"/>
  <c r="A398" i="2"/>
  <c r="Q397" i="2"/>
  <c r="P397" i="2"/>
  <c r="O397" i="2"/>
  <c r="N397" i="2"/>
  <c r="M397" i="2"/>
  <c r="L397" i="2"/>
  <c r="K397" i="2"/>
  <c r="J397" i="2"/>
  <c r="I397" i="2"/>
  <c r="H397" i="2"/>
  <c r="G397" i="2"/>
  <c r="F397" i="2"/>
  <c r="E397" i="2"/>
  <c r="D397" i="2"/>
  <c r="C397" i="2"/>
  <c r="B397" i="2"/>
  <c r="A397" i="2"/>
  <c r="Q396" i="2"/>
  <c r="P396" i="2"/>
  <c r="O396" i="2"/>
  <c r="N396" i="2"/>
  <c r="M396" i="2"/>
  <c r="L396" i="2"/>
  <c r="K396" i="2"/>
  <c r="J396" i="2"/>
  <c r="I396" i="2"/>
  <c r="H396" i="2"/>
  <c r="G396" i="2"/>
  <c r="F396" i="2"/>
  <c r="E396" i="2"/>
  <c r="D396" i="2"/>
  <c r="C396" i="2"/>
  <c r="B396" i="2"/>
  <c r="A396" i="2"/>
  <c r="Q395" i="2"/>
  <c r="P395" i="2"/>
  <c r="O395" i="2"/>
  <c r="N395" i="2"/>
  <c r="M395" i="2"/>
  <c r="L395" i="2"/>
  <c r="K395" i="2"/>
  <c r="J395" i="2"/>
  <c r="I395" i="2"/>
  <c r="H395" i="2"/>
  <c r="G395" i="2"/>
  <c r="F395" i="2"/>
  <c r="E395" i="2"/>
  <c r="D395" i="2"/>
  <c r="C395" i="2"/>
  <c r="B395" i="2"/>
  <c r="A395" i="2"/>
  <c r="Q394" i="2"/>
  <c r="P394" i="2"/>
  <c r="O394" i="2"/>
  <c r="N394" i="2"/>
  <c r="M394" i="2"/>
  <c r="L394" i="2"/>
  <c r="K394" i="2"/>
  <c r="J394" i="2"/>
  <c r="I394" i="2"/>
  <c r="H394" i="2"/>
  <c r="G394" i="2"/>
  <c r="F394" i="2"/>
  <c r="E394" i="2"/>
  <c r="D394" i="2"/>
  <c r="C394" i="2"/>
  <c r="B394" i="2"/>
  <c r="A394" i="2"/>
  <c r="Q393" i="2"/>
  <c r="P393" i="2"/>
  <c r="O393" i="2"/>
  <c r="N393" i="2"/>
  <c r="M393" i="2"/>
  <c r="L393" i="2"/>
  <c r="K393" i="2"/>
  <c r="J393" i="2"/>
  <c r="I393" i="2"/>
  <c r="H393" i="2"/>
  <c r="G393" i="2"/>
  <c r="F393" i="2"/>
  <c r="E393" i="2"/>
  <c r="D393" i="2"/>
  <c r="C393" i="2"/>
  <c r="B393" i="2"/>
  <c r="A393" i="2"/>
  <c r="Q392" i="2"/>
  <c r="P392" i="2"/>
  <c r="O392" i="2"/>
  <c r="N392" i="2"/>
  <c r="M392" i="2"/>
  <c r="L392" i="2"/>
  <c r="K392" i="2"/>
  <c r="J392" i="2"/>
  <c r="I392" i="2"/>
  <c r="H392" i="2"/>
  <c r="G392" i="2"/>
  <c r="F392" i="2"/>
  <c r="E392" i="2"/>
  <c r="D392" i="2"/>
  <c r="C392" i="2"/>
  <c r="B392" i="2"/>
  <c r="A392" i="2"/>
  <c r="Q391" i="2"/>
  <c r="P391" i="2"/>
  <c r="O391" i="2"/>
  <c r="N391" i="2"/>
  <c r="M391" i="2"/>
  <c r="L391" i="2"/>
  <c r="K391" i="2"/>
  <c r="J391" i="2"/>
  <c r="I391" i="2"/>
  <c r="H391" i="2"/>
  <c r="G391" i="2"/>
  <c r="F391" i="2"/>
  <c r="E391" i="2"/>
  <c r="D391" i="2"/>
  <c r="C391" i="2"/>
  <c r="B391" i="2"/>
  <c r="A391" i="2"/>
  <c r="Q390" i="2"/>
  <c r="P390" i="2"/>
  <c r="O390" i="2"/>
  <c r="N390" i="2"/>
  <c r="M390" i="2"/>
  <c r="L390" i="2"/>
  <c r="K390" i="2"/>
  <c r="J390" i="2"/>
  <c r="I390" i="2"/>
  <c r="H390" i="2"/>
  <c r="G390" i="2"/>
  <c r="F390" i="2"/>
  <c r="E390" i="2"/>
  <c r="D390" i="2"/>
  <c r="C390" i="2"/>
  <c r="B390" i="2"/>
  <c r="A390" i="2"/>
  <c r="Q389" i="2"/>
  <c r="P389" i="2"/>
  <c r="O389" i="2"/>
  <c r="N389" i="2"/>
  <c r="M389" i="2"/>
  <c r="L389" i="2"/>
  <c r="K389" i="2"/>
  <c r="J389" i="2"/>
  <c r="I389" i="2"/>
  <c r="H389" i="2"/>
  <c r="G389" i="2"/>
  <c r="F389" i="2"/>
  <c r="E389" i="2"/>
  <c r="D389" i="2"/>
  <c r="C389" i="2"/>
  <c r="B389" i="2"/>
  <c r="A389" i="2"/>
  <c r="Q388" i="2"/>
  <c r="P388" i="2"/>
  <c r="O388" i="2"/>
  <c r="N388" i="2"/>
  <c r="M388" i="2"/>
  <c r="L388" i="2"/>
  <c r="K388" i="2"/>
  <c r="J388" i="2"/>
  <c r="I388" i="2"/>
  <c r="H388" i="2"/>
  <c r="G388" i="2"/>
  <c r="F388" i="2"/>
  <c r="E388" i="2"/>
  <c r="D388" i="2"/>
  <c r="C388" i="2"/>
  <c r="B388" i="2"/>
  <c r="A388" i="2"/>
  <c r="Q387" i="2"/>
  <c r="P387" i="2"/>
  <c r="O387" i="2"/>
  <c r="N387" i="2"/>
  <c r="M387" i="2"/>
  <c r="L387" i="2"/>
  <c r="K387" i="2"/>
  <c r="J387" i="2"/>
  <c r="I387" i="2"/>
  <c r="H387" i="2"/>
  <c r="G387" i="2"/>
  <c r="F387" i="2"/>
  <c r="E387" i="2"/>
  <c r="D387" i="2"/>
  <c r="C387" i="2"/>
  <c r="B387" i="2"/>
  <c r="A387" i="2"/>
  <c r="Q386" i="2"/>
  <c r="P386" i="2"/>
  <c r="O386" i="2"/>
  <c r="N386" i="2"/>
  <c r="M386" i="2"/>
  <c r="L386" i="2"/>
  <c r="K386" i="2"/>
  <c r="J386" i="2"/>
  <c r="I386" i="2"/>
  <c r="H386" i="2"/>
  <c r="G386" i="2"/>
  <c r="F386" i="2"/>
  <c r="E386" i="2"/>
  <c r="D386" i="2"/>
  <c r="C386" i="2"/>
  <c r="B386" i="2"/>
  <c r="A386" i="2"/>
  <c r="Q385" i="2"/>
  <c r="P385" i="2"/>
  <c r="O385" i="2"/>
  <c r="N385" i="2"/>
  <c r="M385" i="2"/>
  <c r="L385" i="2"/>
  <c r="K385" i="2"/>
  <c r="J385" i="2"/>
  <c r="I385" i="2"/>
  <c r="H385" i="2"/>
  <c r="G385" i="2"/>
  <c r="F385" i="2"/>
  <c r="E385" i="2"/>
  <c r="D385" i="2"/>
  <c r="C385" i="2"/>
  <c r="B385" i="2"/>
  <c r="A385" i="2"/>
  <c r="Q384" i="2"/>
  <c r="P384" i="2"/>
  <c r="O384" i="2"/>
  <c r="N384" i="2"/>
  <c r="M384" i="2"/>
  <c r="L384" i="2"/>
  <c r="K384" i="2"/>
  <c r="J384" i="2"/>
  <c r="I384" i="2"/>
  <c r="H384" i="2"/>
  <c r="G384" i="2"/>
  <c r="F384" i="2"/>
  <c r="E384" i="2"/>
  <c r="D384" i="2"/>
  <c r="C384" i="2"/>
  <c r="B384" i="2"/>
  <c r="A384" i="2"/>
  <c r="Q383" i="2"/>
  <c r="P383" i="2"/>
  <c r="O383" i="2"/>
  <c r="N383" i="2"/>
  <c r="M383" i="2"/>
  <c r="L383" i="2"/>
  <c r="K383" i="2"/>
  <c r="J383" i="2"/>
  <c r="I383" i="2"/>
  <c r="H383" i="2"/>
  <c r="G383" i="2"/>
  <c r="F383" i="2"/>
  <c r="E383" i="2"/>
  <c r="D383" i="2"/>
  <c r="C383" i="2"/>
  <c r="B383" i="2"/>
  <c r="A383" i="2"/>
  <c r="Q382" i="2"/>
  <c r="P382" i="2"/>
  <c r="O382" i="2"/>
  <c r="N382" i="2"/>
  <c r="M382" i="2"/>
  <c r="L382" i="2"/>
  <c r="K382" i="2"/>
  <c r="J382" i="2"/>
  <c r="I382" i="2"/>
  <c r="H382" i="2"/>
  <c r="G382" i="2"/>
  <c r="F382" i="2"/>
  <c r="E382" i="2"/>
  <c r="D382" i="2"/>
  <c r="C382" i="2"/>
  <c r="B382" i="2"/>
  <c r="A382" i="2"/>
  <c r="Q381" i="2"/>
  <c r="P381" i="2"/>
  <c r="O381" i="2"/>
  <c r="N381" i="2"/>
  <c r="M381" i="2"/>
  <c r="L381" i="2"/>
  <c r="K381" i="2"/>
  <c r="J381" i="2"/>
  <c r="I381" i="2"/>
  <c r="H381" i="2"/>
  <c r="G381" i="2"/>
  <c r="F381" i="2"/>
  <c r="E381" i="2"/>
  <c r="D381" i="2"/>
  <c r="C381" i="2"/>
  <c r="B381" i="2"/>
  <c r="A381" i="2"/>
  <c r="Q380" i="2"/>
  <c r="P380" i="2"/>
  <c r="O380" i="2"/>
  <c r="N380" i="2"/>
  <c r="M380" i="2"/>
  <c r="L380" i="2"/>
  <c r="K380" i="2"/>
  <c r="J380" i="2"/>
  <c r="I380" i="2"/>
  <c r="H380" i="2"/>
  <c r="G380" i="2"/>
  <c r="F380" i="2"/>
  <c r="E380" i="2"/>
  <c r="D380" i="2"/>
  <c r="C380" i="2"/>
  <c r="B380" i="2"/>
  <c r="A380" i="2"/>
  <c r="Q379" i="2"/>
  <c r="P379" i="2"/>
  <c r="O379" i="2"/>
  <c r="N379" i="2"/>
  <c r="M379" i="2"/>
  <c r="L379" i="2"/>
  <c r="K379" i="2"/>
  <c r="J379" i="2"/>
  <c r="I379" i="2"/>
  <c r="H379" i="2"/>
  <c r="G379" i="2"/>
  <c r="F379" i="2"/>
  <c r="E379" i="2"/>
  <c r="D379" i="2"/>
  <c r="C379" i="2"/>
  <c r="B379" i="2"/>
  <c r="A379" i="2"/>
  <c r="Q378" i="2"/>
  <c r="P378" i="2"/>
  <c r="O378" i="2"/>
  <c r="N378" i="2"/>
  <c r="M378" i="2"/>
  <c r="L378" i="2"/>
  <c r="K378" i="2"/>
  <c r="J378" i="2"/>
  <c r="I378" i="2"/>
  <c r="H378" i="2"/>
  <c r="G378" i="2"/>
  <c r="F378" i="2"/>
  <c r="E378" i="2"/>
  <c r="D378" i="2"/>
  <c r="C378" i="2"/>
  <c r="B378" i="2"/>
  <c r="A378" i="2"/>
  <c r="Q377" i="2"/>
  <c r="P377" i="2"/>
  <c r="O377" i="2"/>
  <c r="N377" i="2"/>
  <c r="M377" i="2"/>
  <c r="L377" i="2"/>
  <c r="K377" i="2"/>
  <c r="J377" i="2"/>
  <c r="I377" i="2"/>
  <c r="H377" i="2"/>
  <c r="G377" i="2"/>
  <c r="F377" i="2"/>
  <c r="E377" i="2"/>
  <c r="D377" i="2"/>
  <c r="C377" i="2"/>
  <c r="B377" i="2"/>
  <c r="A377" i="2"/>
  <c r="Q376" i="2"/>
  <c r="P376" i="2"/>
  <c r="O376" i="2"/>
  <c r="N376" i="2"/>
  <c r="M376" i="2"/>
  <c r="L376" i="2"/>
  <c r="K376" i="2"/>
  <c r="J376" i="2"/>
  <c r="I376" i="2"/>
  <c r="H376" i="2"/>
  <c r="G376" i="2"/>
  <c r="F376" i="2"/>
  <c r="E376" i="2"/>
  <c r="D376" i="2"/>
  <c r="C376" i="2"/>
  <c r="B376" i="2"/>
  <c r="A376" i="2"/>
  <c r="Q375" i="2"/>
  <c r="P375" i="2"/>
  <c r="O375" i="2"/>
  <c r="N375" i="2"/>
  <c r="M375" i="2"/>
  <c r="L375" i="2"/>
  <c r="K375" i="2"/>
  <c r="J375" i="2"/>
  <c r="I375" i="2"/>
  <c r="H375" i="2"/>
  <c r="G375" i="2"/>
  <c r="F375" i="2"/>
  <c r="E375" i="2"/>
  <c r="D375" i="2"/>
  <c r="C375" i="2"/>
  <c r="B375" i="2"/>
  <c r="A375" i="2"/>
  <c r="Q374" i="2"/>
  <c r="P374" i="2"/>
  <c r="O374" i="2"/>
  <c r="N374" i="2"/>
  <c r="M374" i="2"/>
  <c r="L374" i="2"/>
  <c r="K374" i="2"/>
  <c r="J374" i="2"/>
  <c r="I374" i="2"/>
  <c r="H374" i="2"/>
  <c r="G374" i="2"/>
  <c r="F374" i="2"/>
  <c r="E374" i="2"/>
  <c r="D374" i="2"/>
  <c r="C374" i="2"/>
  <c r="B374" i="2"/>
  <c r="A374" i="2"/>
  <c r="Q373" i="2"/>
  <c r="P373" i="2"/>
  <c r="O373" i="2"/>
  <c r="N373" i="2"/>
  <c r="M373" i="2"/>
  <c r="L373" i="2"/>
  <c r="K373" i="2"/>
  <c r="J373" i="2"/>
  <c r="I373" i="2"/>
  <c r="H373" i="2"/>
  <c r="G373" i="2"/>
  <c r="F373" i="2"/>
  <c r="E373" i="2"/>
  <c r="D373" i="2"/>
  <c r="C373" i="2"/>
  <c r="B373" i="2"/>
  <c r="A373" i="2"/>
  <c r="Q372" i="2"/>
  <c r="P372" i="2"/>
  <c r="O372" i="2"/>
  <c r="N372" i="2"/>
  <c r="M372" i="2"/>
  <c r="L372" i="2"/>
  <c r="K372" i="2"/>
  <c r="J372" i="2"/>
  <c r="I372" i="2"/>
  <c r="H372" i="2"/>
  <c r="G372" i="2"/>
  <c r="F372" i="2"/>
  <c r="E372" i="2"/>
  <c r="D372" i="2"/>
  <c r="C372" i="2"/>
  <c r="B372" i="2"/>
  <c r="A372" i="2"/>
  <c r="Q371" i="2"/>
  <c r="P371" i="2"/>
  <c r="O371" i="2"/>
  <c r="N371" i="2"/>
  <c r="M371" i="2"/>
  <c r="L371" i="2"/>
  <c r="K371" i="2"/>
  <c r="J371" i="2"/>
  <c r="I371" i="2"/>
  <c r="H371" i="2"/>
  <c r="G371" i="2"/>
  <c r="F371" i="2"/>
  <c r="E371" i="2"/>
  <c r="D371" i="2"/>
  <c r="C371" i="2"/>
  <c r="B371" i="2"/>
  <c r="A371" i="2"/>
  <c r="Q370" i="2"/>
  <c r="P370" i="2"/>
  <c r="O370" i="2"/>
  <c r="N370" i="2"/>
  <c r="M370" i="2"/>
  <c r="L370" i="2"/>
  <c r="K370" i="2"/>
  <c r="J370" i="2"/>
  <c r="I370" i="2"/>
  <c r="H370" i="2"/>
  <c r="G370" i="2"/>
  <c r="F370" i="2"/>
  <c r="E370" i="2"/>
  <c r="D370" i="2"/>
  <c r="C370" i="2"/>
  <c r="B370" i="2"/>
  <c r="A370" i="2"/>
  <c r="Q369" i="2"/>
  <c r="P369" i="2"/>
  <c r="O369" i="2"/>
  <c r="N369" i="2"/>
  <c r="M369" i="2"/>
  <c r="L369" i="2"/>
  <c r="K369" i="2"/>
  <c r="J369" i="2"/>
  <c r="I369" i="2"/>
  <c r="H369" i="2"/>
  <c r="G369" i="2"/>
  <c r="F369" i="2"/>
  <c r="E369" i="2"/>
  <c r="D369" i="2"/>
  <c r="C369" i="2"/>
  <c r="B369" i="2"/>
  <c r="A369" i="2"/>
  <c r="Q368" i="2"/>
  <c r="P368" i="2"/>
  <c r="O368" i="2"/>
  <c r="N368" i="2"/>
  <c r="M368" i="2"/>
  <c r="L368" i="2"/>
  <c r="K368" i="2"/>
  <c r="J368" i="2"/>
  <c r="I368" i="2"/>
  <c r="H368" i="2"/>
  <c r="G368" i="2"/>
  <c r="F368" i="2"/>
  <c r="E368" i="2"/>
  <c r="D368" i="2"/>
  <c r="C368" i="2"/>
  <c r="B368" i="2"/>
  <c r="A368" i="2"/>
  <c r="Q367" i="2"/>
  <c r="P367" i="2"/>
  <c r="O367" i="2"/>
  <c r="N367" i="2"/>
  <c r="M367" i="2"/>
  <c r="L367" i="2"/>
  <c r="K367" i="2"/>
  <c r="J367" i="2"/>
  <c r="I367" i="2"/>
  <c r="H367" i="2"/>
  <c r="G367" i="2"/>
  <c r="F367" i="2"/>
  <c r="E367" i="2"/>
  <c r="D367" i="2"/>
  <c r="C367" i="2"/>
  <c r="B367" i="2"/>
  <c r="A367" i="2"/>
  <c r="Q366" i="2"/>
  <c r="P366" i="2"/>
  <c r="O366" i="2"/>
  <c r="N366" i="2"/>
  <c r="M366" i="2"/>
  <c r="L366" i="2"/>
  <c r="K366" i="2"/>
  <c r="J366" i="2"/>
  <c r="I366" i="2"/>
  <c r="H366" i="2"/>
  <c r="G366" i="2"/>
  <c r="F366" i="2"/>
  <c r="E366" i="2"/>
  <c r="D366" i="2"/>
  <c r="C366" i="2"/>
  <c r="B366" i="2"/>
  <c r="A366" i="2"/>
  <c r="Q365" i="2"/>
  <c r="P365" i="2"/>
  <c r="O365" i="2"/>
  <c r="N365" i="2"/>
  <c r="M365" i="2"/>
  <c r="L365" i="2"/>
  <c r="K365" i="2"/>
  <c r="J365" i="2"/>
  <c r="I365" i="2"/>
  <c r="H365" i="2"/>
  <c r="G365" i="2"/>
  <c r="F365" i="2"/>
  <c r="E365" i="2"/>
  <c r="D365" i="2"/>
  <c r="C365" i="2"/>
  <c r="B365" i="2"/>
  <c r="A365" i="2"/>
  <c r="Q364" i="2"/>
  <c r="P364" i="2"/>
  <c r="O364" i="2"/>
  <c r="N364" i="2"/>
  <c r="M364" i="2"/>
  <c r="L364" i="2"/>
  <c r="K364" i="2"/>
  <c r="J364" i="2"/>
  <c r="I364" i="2"/>
  <c r="H364" i="2"/>
  <c r="G364" i="2"/>
  <c r="F364" i="2"/>
  <c r="E364" i="2"/>
  <c r="D364" i="2"/>
  <c r="C364" i="2"/>
  <c r="B364" i="2"/>
  <c r="A364" i="2"/>
  <c r="Q363" i="2"/>
  <c r="P363" i="2"/>
  <c r="O363" i="2"/>
  <c r="N363" i="2"/>
  <c r="M363" i="2"/>
  <c r="L363" i="2"/>
  <c r="K363" i="2"/>
  <c r="J363" i="2"/>
  <c r="I363" i="2"/>
  <c r="H363" i="2"/>
  <c r="G363" i="2"/>
  <c r="F363" i="2"/>
  <c r="E363" i="2"/>
  <c r="D363" i="2"/>
  <c r="C363" i="2"/>
  <c r="B363" i="2"/>
  <c r="A363" i="2"/>
  <c r="Q362" i="2"/>
  <c r="P362" i="2"/>
  <c r="O362" i="2"/>
  <c r="N362" i="2"/>
  <c r="M362" i="2"/>
  <c r="L362" i="2"/>
  <c r="K362" i="2"/>
  <c r="J362" i="2"/>
  <c r="I362" i="2"/>
  <c r="H362" i="2"/>
  <c r="G362" i="2"/>
  <c r="F362" i="2"/>
  <c r="E362" i="2"/>
  <c r="D362" i="2"/>
  <c r="C362" i="2"/>
  <c r="B362" i="2"/>
  <c r="A362" i="2"/>
  <c r="Q361" i="2"/>
  <c r="P361" i="2"/>
  <c r="O361" i="2"/>
  <c r="N361" i="2"/>
  <c r="M361" i="2"/>
  <c r="L361" i="2"/>
  <c r="K361" i="2"/>
  <c r="J361" i="2"/>
  <c r="I361" i="2"/>
  <c r="H361" i="2"/>
  <c r="G361" i="2"/>
  <c r="F361" i="2"/>
  <c r="E361" i="2"/>
  <c r="D361" i="2"/>
  <c r="C361" i="2"/>
  <c r="B361" i="2"/>
  <c r="A361" i="2"/>
  <c r="Q360" i="2"/>
  <c r="P360" i="2"/>
  <c r="O360" i="2"/>
  <c r="N360" i="2"/>
  <c r="M360" i="2"/>
  <c r="L360" i="2"/>
  <c r="K360" i="2"/>
  <c r="J360" i="2"/>
  <c r="I360" i="2"/>
  <c r="H360" i="2"/>
  <c r="G360" i="2"/>
  <c r="F360" i="2"/>
  <c r="E360" i="2"/>
  <c r="D360" i="2"/>
  <c r="C360" i="2"/>
  <c r="B360" i="2"/>
  <c r="A360" i="2"/>
  <c r="Q359" i="2"/>
  <c r="P359" i="2"/>
  <c r="O359" i="2"/>
  <c r="N359" i="2"/>
  <c r="M359" i="2"/>
  <c r="L359" i="2"/>
  <c r="K359" i="2"/>
  <c r="J359" i="2"/>
  <c r="I359" i="2"/>
  <c r="H359" i="2"/>
  <c r="G359" i="2"/>
  <c r="F359" i="2"/>
  <c r="E359" i="2"/>
  <c r="D359" i="2"/>
  <c r="C359" i="2"/>
  <c r="B359" i="2"/>
  <c r="A359" i="2"/>
  <c r="Q358" i="2"/>
  <c r="P358" i="2"/>
  <c r="O358" i="2"/>
  <c r="N358" i="2"/>
  <c r="M358" i="2"/>
  <c r="L358" i="2"/>
  <c r="K358" i="2"/>
  <c r="J358" i="2"/>
  <c r="I358" i="2"/>
  <c r="H358" i="2"/>
  <c r="G358" i="2"/>
  <c r="F358" i="2"/>
  <c r="E358" i="2"/>
  <c r="D358" i="2"/>
  <c r="C358" i="2"/>
  <c r="B358" i="2"/>
  <c r="A358" i="2"/>
  <c r="Q357" i="2"/>
  <c r="P357" i="2"/>
  <c r="O357" i="2"/>
  <c r="N357" i="2"/>
  <c r="M357" i="2"/>
  <c r="L357" i="2"/>
  <c r="K357" i="2"/>
  <c r="J357" i="2"/>
  <c r="I357" i="2"/>
  <c r="H357" i="2"/>
  <c r="G357" i="2"/>
  <c r="F357" i="2"/>
  <c r="E357" i="2"/>
  <c r="D357" i="2"/>
  <c r="C357" i="2"/>
  <c r="B357" i="2"/>
  <c r="A357" i="2"/>
  <c r="Q356" i="2"/>
  <c r="P356" i="2"/>
  <c r="O356" i="2"/>
  <c r="N356" i="2"/>
  <c r="M356" i="2"/>
  <c r="L356" i="2"/>
  <c r="K356" i="2"/>
  <c r="J356" i="2"/>
  <c r="I356" i="2"/>
  <c r="H356" i="2"/>
  <c r="G356" i="2"/>
  <c r="F356" i="2"/>
  <c r="E356" i="2"/>
  <c r="D356" i="2"/>
  <c r="C356" i="2"/>
  <c r="B356" i="2"/>
  <c r="A356" i="2"/>
  <c r="Q355" i="2"/>
  <c r="P355" i="2"/>
  <c r="O355" i="2"/>
  <c r="N355" i="2"/>
  <c r="M355" i="2"/>
  <c r="L355" i="2"/>
  <c r="K355" i="2"/>
  <c r="J355" i="2"/>
  <c r="I355" i="2"/>
  <c r="H355" i="2"/>
  <c r="G355" i="2"/>
  <c r="F355" i="2"/>
  <c r="E355" i="2"/>
  <c r="D355" i="2"/>
  <c r="C355" i="2"/>
  <c r="B355" i="2"/>
  <c r="A355" i="2"/>
  <c r="Q354" i="2"/>
  <c r="P354" i="2"/>
  <c r="O354" i="2"/>
  <c r="N354" i="2"/>
  <c r="M354" i="2"/>
  <c r="L354" i="2"/>
  <c r="K354" i="2"/>
  <c r="J354" i="2"/>
  <c r="I354" i="2"/>
  <c r="H354" i="2"/>
  <c r="G354" i="2"/>
  <c r="F354" i="2"/>
  <c r="E354" i="2"/>
  <c r="D354" i="2"/>
  <c r="C354" i="2"/>
  <c r="B354" i="2"/>
  <c r="A354" i="2"/>
  <c r="Q353" i="2"/>
  <c r="P353" i="2"/>
  <c r="O353" i="2"/>
  <c r="N353" i="2"/>
  <c r="M353" i="2"/>
  <c r="L353" i="2"/>
  <c r="K353" i="2"/>
  <c r="J353" i="2"/>
  <c r="I353" i="2"/>
  <c r="H353" i="2"/>
  <c r="G353" i="2"/>
  <c r="F353" i="2"/>
  <c r="E353" i="2"/>
  <c r="D353" i="2"/>
  <c r="C353" i="2"/>
  <c r="B353" i="2"/>
  <c r="A353" i="2"/>
  <c r="Q352" i="2"/>
  <c r="P352" i="2"/>
  <c r="O352" i="2"/>
  <c r="N352" i="2"/>
  <c r="M352" i="2"/>
  <c r="L352" i="2"/>
  <c r="K352" i="2"/>
  <c r="J352" i="2"/>
  <c r="I352" i="2"/>
  <c r="H352" i="2"/>
  <c r="G352" i="2"/>
  <c r="F352" i="2"/>
  <c r="E352" i="2"/>
  <c r="D352" i="2"/>
  <c r="C352" i="2"/>
  <c r="B352" i="2"/>
  <c r="A352" i="2"/>
  <c r="Q351" i="2"/>
  <c r="P351" i="2"/>
  <c r="O351" i="2"/>
  <c r="N351" i="2"/>
  <c r="M351" i="2"/>
  <c r="L351" i="2"/>
  <c r="K351" i="2"/>
  <c r="J351" i="2"/>
  <c r="I351" i="2"/>
  <c r="H351" i="2"/>
  <c r="G351" i="2"/>
  <c r="F351" i="2"/>
  <c r="E351" i="2"/>
  <c r="D351" i="2"/>
  <c r="C351" i="2"/>
  <c r="B351" i="2"/>
  <c r="A351" i="2"/>
  <c r="Q350" i="2"/>
  <c r="P350" i="2"/>
  <c r="O350" i="2"/>
  <c r="N350" i="2"/>
  <c r="M350" i="2"/>
  <c r="L350" i="2"/>
  <c r="K350" i="2"/>
  <c r="J350" i="2"/>
  <c r="I350" i="2"/>
  <c r="H350" i="2"/>
  <c r="G350" i="2"/>
  <c r="F350" i="2"/>
  <c r="E350" i="2"/>
  <c r="D350" i="2"/>
  <c r="C350" i="2"/>
  <c r="B350" i="2"/>
  <c r="A350" i="2"/>
  <c r="Q349" i="2"/>
  <c r="P349" i="2"/>
  <c r="O349" i="2"/>
  <c r="N349" i="2"/>
  <c r="M349" i="2"/>
  <c r="L349" i="2"/>
  <c r="K349" i="2"/>
  <c r="J349" i="2"/>
  <c r="I349" i="2"/>
  <c r="H349" i="2"/>
  <c r="G349" i="2"/>
  <c r="F349" i="2"/>
  <c r="E349" i="2"/>
  <c r="D349" i="2"/>
  <c r="C349" i="2"/>
  <c r="B349" i="2"/>
  <c r="A349" i="2"/>
  <c r="Q348" i="2"/>
  <c r="P348" i="2"/>
  <c r="O348" i="2"/>
  <c r="N348" i="2"/>
  <c r="M348" i="2"/>
  <c r="L348" i="2"/>
  <c r="K348" i="2"/>
  <c r="J348" i="2"/>
  <c r="I348" i="2"/>
  <c r="H348" i="2"/>
  <c r="G348" i="2"/>
  <c r="F348" i="2"/>
  <c r="E348" i="2"/>
  <c r="D348" i="2"/>
  <c r="C348" i="2"/>
  <c r="B348" i="2"/>
  <c r="A348" i="2"/>
  <c r="Q347" i="2"/>
  <c r="P347" i="2"/>
  <c r="O347" i="2"/>
  <c r="N347" i="2"/>
  <c r="M347" i="2"/>
  <c r="L347" i="2"/>
  <c r="K347" i="2"/>
  <c r="J347" i="2"/>
  <c r="I347" i="2"/>
  <c r="H347" i="2"/>
  <c r="G347" i="2"/>
  <c r="F347" i="2"/>
  <c r="E347" i="2"/>
  <c r="D347" i="2"/>
  <c r="C347" i="2"/>
  <c r="B347" i="2"/>
  <c r="A347" i="2"/>
  <c r="Q346" i="2"/>
  <c r="P346" i="2"/>
  <c r="O346" i="2"/>
  <c r="N346" i="2"/>
  <c r="M346" i="2"/>
  <c r="L346" i="2"/>
  <c r="K346" i="2"/>
  <c r="J346" i="2"/>
  <c r="I346" i="2"/>
  <c r="H346" i="2"/>
  <c r="G346" i="2"/>
  <c r="F346" i="2"/>
  <c r="E346" i="2"/>
  <c r="D346" i="2"/>
  <c r="C346" i="2"/>
  <c r="B346" i="2"/>
  <c r="A346" i="2"/>
  <c r="Q345" i="2"/>
  <c r="P345" i="2"/>
  <c r="O345" i="2"/>
  <c r="N345" i="2"/>
  <c r="M345" i="2"/>
  <c r="L345" i="2"/>
  <c r="K345" i="2"/>
  <c r="J345" i="2"/>
  <c r="I345" i="2"/>
  <c r="H345" i="2"/>
  <c r="G345" i="2"/>
  <c r="F345" i="2"/>
  <c r="E345" i="2"/>
  <c r="D345" i="2"/>
  <c r="C345" i="2"/>
  <c r="B345" i="2"/>
  <c r="A345" i="2"/>
  <c r="Q344" i="2"/>
  <c r="P344" i="2"/>
  <c r="O344" i="2"/>
  <c r="N344" i="2"/>
  <c r="M344" i="2"/>
  <c r="L344" i="2"/>
  <c r="K344" i="2"/>
  <c r="J344" i="2"/>
  <c r="I344" i="2"/>
  <c r="H344" i="2"/>
  <c r="G344" i="2"/>
  <c r="F344" i="2"/>
  <c r="E344" i="2"/>
  <c r="D344" i="2"/>
  <c r="C344" i="2"/>
  <c r="B344" i="2"/>
  <c r="A344" i="2"/>
  <c r="Q343" i="2"/>
  <c r="P343" i="2"/>
  <c r="O343" i="2"/>
  <c r="N343" i="2"/>
  <c r="M343" i="2"/>
  <c r="L343" i="2"/>
  <c r="K343" i="2"/>
  <c r="J343" i="2"/>
  <c r="I343" i="2"/>
  <c r="H343" i="2"/>
  <c r="G343" i="2"/>
  <c r="F343" i="2"/>
  <c r="E343" i="2"/>
  <c r="D343" i="2"/>
  <c r="C343" i="2"/>
  <c r="B343" i="2"/>
  <c r="A343" i="2"/>
  <c r="Q342" i="2"/>
  <c r="P342" i="2"/>
  <c r="O342" i="2"/>
  <c r="N342" i="2"/>
  <c r="M342" i="2"/>
  <c r="L342" i="2"/>
  <c r="K342" i="2"/>
  <c r="J342" i="2"/>
  <c r="I342" i="2"/>
  <c r="H342" i="2"/>
  <c r="G342" i="2"/>
  <c r="F342" i="2"/>
  <c r="E342" i="2"/>
  <c r="D342" i="2"/>
  <c r="C342" i="2"/>
  <c r="B342" i="2"/>
  <c r="A342" i="2"/>
  <c r="Q341" i="2"/>
  <c r="P341" i="2"/>
  <c r="O341" i="2"/>
  <c r="N341" i="2"/>
  <c r="M341" i="2"/>
  <c r="L341" i="2"/>
  <c r="K341" i="2"/>
  <c r="J341" i="2"/>
  <c r="I341" i="2"/>
  <c r="H341" i="2"/>
  <c r="G341" i="2"/>
  <c r="F341" i="2"/>
  <c r="E341" i="2"/>
  <c r="D341" i="2"/>
  <c r="C341" i="2"/>
  <c r="B341" i="2"/>
  <c r="A341" i="2"/>
  <c r="Q340" i="2"/>
  <c r="P340" i="2"/>
  <c r="O340" i="2"/>
  <c r="N340" i="2"/>
  <c r="M340" i="2"/>
  <c r="L340" i="2"/>
  <c r="K340" i="2"/>
  <c r="J340" i="2"/>
  <c r="I340" i="2"/>
  <c r="H340" i="2"/>
  <c r="G340" i="2"/>
  <c r="F340" i="2"/>
  <c r="E340" i="2"/>
  <c r="D340" i="2"/>
  <c r="C340" i="2"/>
  <c r="B340" i="2"/>
  <c r="A340" i="2"/>
  <c r="Q339" i="2"/>
  <c r="P339" i="2"/>
  <c r="O339" i="2"/>
  <c r="N339" i="2"/>
  <c r="M339" i="2"/>
  <c r="L339" i="2"/>
  <c r="K339" i="2"/>
  <c r="J339" i="2"/>
  <c r="I339" i="2"/>
  <c r="H339" i="2"/>
  <c r="G339" i="2"/>
  <c r="F339" i="2"/>
  <c r="E339" i="2"/>
  <c r="D339" i="2"/>
  <c r="C339" i="2"/>
  <c r="B339" i="2"/>
  <c r="A339" i="2"/>
  <c r="Q338" i="2"/>
  <c r="P338" i="2"/>
  <c r="O338" i="2"/>
  <c r="N338" i="2"/>
  <c r="M338" i="2"/>
  <c r="L338" i="2"/>
  <c r="K338" i="2"/>
  <c r="J338" i="2"/>
  <c r="I338" i="2"/>
  <c r="H338" i="2"/>
  <c r="G338" i="2"/>
  <c r="F338" i="2"/>
  <c r="E338" i="2"/>
  <c r="D338" i="2"/>
  <c r="C338" i="2"/>
  <c r="B338" i="2"/>
  <c r="A338" i="2"/>
  <c r="Q337" i="2"/>
  <c r="P337" i="2"/>
  <c r="O337" i="2"/>
  <c r="N337" i="2"/>
  <c r="M337" i="2"/>
  <c r="L337" i="2"/>
  <c r="K337" i="2"/>
  <c r="J337" i="2"/>
  <c r="I337" i="2"/>
  <c r="H337" i="2"/>
  <c r="G337" i="2"/>
  <c r="F337" i="2"/>
  <c r="E337" i="2"/>
  <c r="D337" i="2"/>
  <c r="C337" i="2"/>
  <c r="B337" i="2"/>
  <c r="A337" i="2"/>
  <c r="Q336" i="2"/>
  <c r="P336" i="2"/>
  <c r="O336" i="2"/>
  <c r="N336" i="2"/>
  <c r="M336" i="2"/>
  <c r="L336" i="2"/>
  <c r="K336" i="2"/>
  <c r="J336" i="2"/>
  <c r="I336" i="2"/>
  <c r="H336" i="2"/>
  <c r="G336" i="2"/>
  <c r="F336" i="2"/>
  <c r="E336" i="2"/>
  <c r="D336" i="2"/>
  <c r="C336" i="2"/>
  <c r="B336" i="2"/>
  <c r="A336" i="2"/>
  <c r="Q335" i="2"/>
  <c r="P335" i="2"/>
  <c r="O335" i="2"/>
  <c r="N335" i="2"/>
  <c r="M335" i="2"/>
  <c r="L335" i="2"/>
  <c r="K335" i="2"/>
  <c r="J335" i="2"/>
  <c r="I335" i="2"/>
  <c r="H335" i="2"/>
  <c r="G335" i="2"/>
  <c r="F335" i="2"/>
  <c r="E335" i="2"/>
  <c r="D335" i="2"/>
  <c r="C335" i="2"/>
  <c r="B335" i="2"/>
  <c r="A335" i="2"/>
  <c r="Q334" i="2"/>
  <c r="P334" i="2"/>
  <c r="O334" i="2"/>
  <c r="N334" i="2"/>
  <c r="M334" i="2"/>
  <c r="L334" i="2"/>
  <c r="K334" i="2"/>
  <c r="J334" i="2"/>
  <c r="I334" i="2"/>
  <c r="H334" i="2"/>
  <c r="G334" i="2"/>
  <c r="F334" i="2"/>
  <c r="E334" i="2"/>
  <c r="D334" i="2"/>
  <c r="C334" i="2"/>
  <c r="B334" i="2"/>
  <c r="A334" i="2"/>
  <c r="Q333" i="2"/>
  <c r="P333" i="2"/>
  <c r="O333" i="2"/>
  <c r="N333" i="2"/>
  <c r="M333" i="2"/>
  <c r="L333" i="2"/>
  <c r="K333" i="2"/>
  <c r="J333" i="2"/>
  <c r="I333" i="2"/>
  <c r="H333" i="2"/>
  <c r="G333" i="2"/>
  <c r="F333" i="2"/>
  <c r="E333" i="2"/>
  <c r="D333" i="2"/>
  <c r="C333" i="2"/>
  <c r="B333" i="2"/>
  <c r="A333" i="2"/>
  <c r="Q332" i="2"/>
  <c r="P332" i="2"/>
  <c r="O332" i="2"/>
  <c r="N332" i="2"/>
  <c r="M332" i="2"/>
  <c r="L332" i="2"/>
  <c r="K332" i="2"/>
  <c r="J332" i="2"/>
  <c r="I332" i="2"/>
  <c r="H332" i="2"/>
  <c r="G332" i="2"/>
  <c r="F332" i="2"/>
  <c r="E332" i="2"/>
  <c r="D332" i="2"/>
  <c r="C332" i="2"/>
  <c r="B332" i="2"/>
  <c r="A332" i="2"/>
  <c r="Q331" i="2"/>
  <c r="P331" i="2"/>
  <c r="O331" i="2"/>
  <c r="N331" i="2"/>
  <c r="M331" i="2"/>
  <c r="L331" i="2"/>
  <c r="K331" i="2"/>
  <c r="J331" i="2"/>
  <c r="I331" i="2"/>
  <c r="H331" i="2"/>
  <c r="G331" i="2"/>
  <c r="F331" i="2"/>
  <c r="E331" i="2"/>
  <c r="D331" i="2"/>
  <c r="C331" i="2"/>
  <c r="B331" i="2"/>
  <c r="A331" i="2"/>
  <c r="Q330" i="2"/>
  <c r="P330" i="2"/>
  <c r="O330" i="2"/>
  <c r="N330" i="2"/>
  <c r="M330" i="2"/>
  <c r="L330" i="2"/>
  <c r="K330" i="2"/>
  <c r="J330" i="2"/>
  <c r="I330" i="2"/>
  <c r="H330" i="2"/>
  <c r="G330" i="2"/>
  <c r="F330" i="2"/>
  <c r="E330" i="2"/>
  <c r="D330" i="2"/>
  <c r="C330" i="2"/>
  <c r="B330" i="2"/>
  <c r="A330" i="2"/>
  <c r="Q329" i="2"/>
  <c r="P329" i="2"/>
  <c r="O329" i="2"/>
  <c r="N329" i="2"/>
  <c r="M329" i="2"/>
  <c r="L329" i="2"/>
  <c r="K329" i="2"/>
  <c r="J329" i="2"/>
  <c r="I329" i="2"/>
  <c r="H329" i="2"/>
  <c r="G329" i="2"/>
  <c r="F329" i="2"/>
  <c r="E329" i="2"/>
  <c r="D329" i="2"/>
  <c r="C329" i="2"/>
  <c r="B329" i="2"/>
  <c r="A329" i="2"/>
  <c r="Q328" i="2"/>
  <c r="P328" i="2"/>
  <c r="O328" i="2"/>
  <c r="N328" i="2"/>
  <c r="M328" i="2"/>
  <c r="L328" i="2"/>
  <c r="K328" i="2"/>
  <c r="J328" i="2"/>
  <c r="I328" i="2"/>
  <c r="H328" i="2"/>
  <c r="G328" i="2"/>
  <c r="F328" i="2"/>
  <c r="E328" i="2"/>
  <c r="D328" i="2"/>
  <c r="C328" i="2"/>
  <c r="B328" i="2"/>
  <c r="A328" i="2"/>
  <c r="Q327" i="2"/>
  <c r="P327" i="2"/>
  <c r="O327" i="2"/>
  <c r="N327" i="2"/>
  <c r="M327" i="2"/>
  <c r="L327" i="2"/>
  <c r="K327" i="2"/>
  <c r="J327" i="2"/>
  <c r="I327" i="2"/>
  <c r="H327" i="2"/>
  <c r="G327" i="2"/>
  <c r="F327" i="2"/>
  <c r="E327" i="2"/>
  <c r="D327" i="2"/>
  <c r="C327" i="2"/>
  <c r="B327" i="2"/>
  <c r="A327" i="2"/>
  <c r="Q326" i="2"/>
  <c r="P326" i="2"/>
  <c r="O326" i="2"/>
  <c r="N326" i="2"/>
  <c r="M326" i="2"/>
  <c r="L326" i="2"/>
  <c r="K326" i="2"/>
  <c r="J326" i="2"/>
  <c r="I326" i="2"/>
  <c r="H326" i="2"/>
  <c r="G326" i="2"/>
  <c r="F326" i="2"/>
  <c r="E326" i="2"/>
  <c r="D326" i="2"/>
  <c r="C326" i="2"/>
  <c r="B326" i="2"/>
  <c r="A326" i="2"/>
  <c r="Q325" i="2"/>
  <c r="P325" i="2"/>
  <c r="O325" i="2"/>
  <c r="N325" i="2"/>
  <c r="M325" i="2"/>
  <c r="L325" i="2"/>
  <c r="K325" i="2"/>
  <c r="J325" i="2"/>
  <c r="I325" i="2"/>
  <c r="H325" i="2"/>
  <c r="G325" i="2"/>
  <c r="F325" i="2"/>
  <c r="E325" i="2"/>
  <c r="D325" i="2"/>
  <c r="C325" i="2"/>
  <c r="B325" i="2"/>
  <c r="A325" i="2"/>
  <c r="Q324" i="2"/>
  <c r="P324" i="2"/>
  <c r="O324" i="2"/>
  <c r="N324" i="2"/>
  <c r="M324" i="2"/>
  <c r="L324" i="2"/>
  <c r="K324" i="2"/>
  <c r="J324" i="2"/>
  <c r="I324" i="2"/>
  <c r="H324" i="2"/>
  <c r="G324" i="2"/>
  <c r="F324" i="2"/>
  <c r="E324" i="2"/>
  <c r="D324" i="2"/>
  <c r="C324" i="2"/>
  <c r="B324" i="2"/>
  <c r="A324" i="2"/>
  <c r="Q323" i="2"/>
  <c r="P323" i="2"/>
  <c r="O323" i="2"/>
  <c r="N323" i="2"/>
  <c r="M323" i="2"/>
  <c r="L323" i="2"/>
  <c r="K323" i="2"/>
  <c r="J323" i="2"/>
  <c r="I323" i="2"/>
  <c r="H323" i="2"/>
  <c r="G323" i="2"/>
  <c r="F323" i="2"/>
  <c r="E323" i="2"/>
  <c r="D323" i="2"/>
  <c r="C323" i="2"/>
  <c r="B323" i="2"/>
  <c r="A323" i="2"/>
  <c r="Q322" i="2"/>
  <c r="P322" i="2"/>
  <c r="O322" i="2"/>
  <c r="N322" i="2"/>
  <c r="M322" i="2"/>
  <c r="L322" i="2"/>
  <c r="K322" i="2"/>
  <c r="J322" i="2"/>
  <c r="I322" i="2"/>
  <c r="H322" i="2"/>
  <c r="G322" i="2"/>
  <c r="F322" i="2"/>
  <c r="E322" i="2"/>
  <c r="D322" i="2"/>
  <c r="C322" i="2"/>
  <c r="B322" i="2"/>
  <c r="A322" i="2"/>
  <c r="Q321" i="2"/>
  <c r="P321" i="2"/>
  <c r="O321" i="2"/>
  <c r="N321" i="2"/>
  <c r="M321" i="2"/>
  <c r="L321" i="2"/>
  <c r="K321" i="2"/>
  <c r="J321" i="2"/>
  <c r="I321" i="2"/>
  <c r="H321" i="2"/>
  <c r="G321" i="2"/>
  <c r="F321" i="2"/>
  <c r="E321" i="2"/>
  <c r="D321" i="2"/>
  <c r="C321" i="2"/>
  <c r="B321" i="2"/>
  <c r="A321" i="2"/>
  <c r="Q320" i="2"/>
  <c r="P320" i="2"/>
  <c r="O320" i="2"/>
  <c r="N320" i="2"/>
  <c r="M320" i="2"/>
  <c r="L320" i="2"/>
  <c r="K320" i="2"/>
  <c r="J320" i="2"/>
  <c r="I320" i="2"/>
  <c r="H320" i="2"/>
  <c r="G320" i="2"/>
  <c r="F320" i="2"/>
  <c r="E320" i="2"/>
  <c r="D320" i="2"/>
  <c r="C320" i="2"/>
  <c r="B320" i="2"/>
  <c r="A320" i="2"/>
  <c r="Q319" i="2"/>
  <c r="P319" i="2"/>
  <c r="O319" i="2"/>
  <c r="N319" i="2"/>
  <c r="M319" i="2"/>
  <c r="L319" i="2"/>
  <c r="K319" i="2"/>
  <c r="J319" i="2"/>
  <c r="I319" i="2"/>
  <c r="H319" i="2"/>
  <c r="G319" i="2"/>
  <c r="F319" i="2"/>
  <c r="E319" i="2"/>
  <c r="D319" i="2"/>
  <c r="C319" i="2"/>
  <c r="B319" i="2"/>
  <c r="A319" i="2"/>
  <c r="Q318" i="2"/>
  <c r="P318" i="2"/>
  <c r="O318" i="2"/>
  <c r="N318" i="2"/>
  <c r="M318" i="2"/>
  <c r="L318" i="2"/>
  <c r="K318" i="2"/>
  <c r="J318" i="2"/>
  <c r="I318" i="2"/>
  <c r="H318" i="2"/>
  <c r="G318" i="2"/>
  <c r="F318" i="2"/>
  <c r="E318" i="2"/>
  <c r="D318" i="2"/>
  <c r="C318" i="2"/>
  <c r="B318" i="2"/>
  <c r="A318" i="2"/>
  <c r="Q317" i="2"/>
  <c r="P317" i="2"/>
  <c r="O317" i="2"/>
  <c r="N317" i="2"/>
  <c r="M317" i="2"/>
  <c r="L317" i="2"/>
  <c r="K317" i="2"/>
  <c r="J317" i="2"/>
  <c r="I317" i="2"/>
  <c r="H317" i="2"/>
  <c r="G317" i="2"/>
  <c r="F317" i="2"/>
  <c r="E317" i="2"/>
  <c r="D317" i="2"/>
  <c r="C317" i="2"/>
  <c r="B317" i="2"/>
  <c r="A317" i="2"/>
  <c r="Q316" i="2"/>
  <c r="P316" i="2"/>
  <c r="O316" i="2"/>
  <c r="N316" i="2"/>
  <c r="M316" i="2"/>
  <c r="L316" i="2"/>
  <c r="K316" i="2"/>
  <c r="J316" i="2"/>
  <c r="I316" i="2"/>
  <c r="H316" i="2"/>
  <c r="G316" i="2"/>
  <c r="F316" i="2"/>
  <c r="E316" i="2"/>
  <c r="D316" i="2"/>
  <c r="C316" i="2"/>
  <c r="B316" i="2"/>
  <c r="A316" i="2"/>
  <c r="Q315" i="2"/>
  <c r="P315" i="2"/>
  <c r="O315" i="2"/>
  <c r="N315" i="2"/>
  <c r="M315" i="2"/>
  <c r="L315" i="2"/>
  <c r="K315" i="2"/>
  <c r="J315" i="2"/>
  <c r="I315" i="2"/>
  <c r="H315" i="2"/>
  <c r="G315" i="2"/>
  <c r="F315" i="2"/>
  <c r="E315" i="2"/>
  <c r="D315" i="2"/>
  <c r="C315" i="2"/>
  <c r="B315" i="2"/>
  <c r="A315" i="2"/>
  <c r="Q314" i="2"/>
  <c r="P314" i="2"/>
  <c r="O314" i="2"/>
  <c r="N314" i="2"/>
  <c r="M314" i="2"/>
  <c r="L314" i="2"/>
  <c r="K314" i="2"/>
  <c r="J314" i="2"/>
  <c r="I314" i="2"/>
  <c r="H314" i="2"/>
  <c r="G314" i="2"/>
  <c r="F314" i="2"/>
  <c r="E314" i="2"/>
  <c r="D314" i="2"/>
  <c r="C314" i="2"/>
  <c r="B314" i="2"/>
  <c r="A314" i="2"/>
  <c r="Q313" i="2"/>
  <c r="P313" i="2"/>
  <c r="O313" i="2"/>
  <c r="N313" i="2"/>
  <c r="M313" i="2"/>
  <c r="L313" i="2"/>
  <c r="K313" i="2"/>
  <c r="J313" i="2"/>
  <c r="I313" i="2"/>
  <c r="H313" i="2"/>
  <c r="G313" i="2"/>
  <c r="F313" i="2"/>
  <c r="E313" i="2"/>
  <c r="D313" i="2"/>
  <c r="C313" i="2"/>
  <c r="B313" i="2"/>
  <c r="A313" i="2"/>
  <c r="Q312" i="2"/>
  <c r="P312" i="2"/>
  <c r="O312" i="2"/>
  <c r="N312" i="2"/>
  <c r="M312" i="2"/>
  <c r="L312" i="2"/>
  <c r="K312" i="2"/>
  <c r="J312" i="2"/>
  <c r="I312" i="2"/>
  <c r="H312" i="2"/>
  <c r="G312" i="2"/>
  <c r="F312" i="2"/>
  <c r="E312" i="2"/>
  <c r="D312" i="2"/>
  <c r="C312" i="2"/>
  <c r="B312" i="2"/>
  <c r="A312" i="2"/>
  <c r="Q311" i="2"/>
  <c r="P311" i="2"/>
  <c r="O311" i="2"/>
  <c r="N311" i="2"/>
  <c r="M311" i="2"/>
  <c r="L311" i="2"/>
  <c r="K311" i="2"/>
  <c r="J311" i="2"/>
  <c r="I311" i="2"/>
  <c r="H311" i="2"/>
  <c r="G311" i="2"/>
  <c r="F311" i="2"/>
  <c r="E311" i="2"/>
  <c r="D311" i="2"/>
  <c r="C311" i="2"/>
  <c r="B311" i="2"/>
  <c r="A311" i="2"/>
  <c r="Q310" i="2"/>
  <c r="P310" i="2"/>
  <c r="O310" i="2"/>
  <c r="N310" i="2"/>
  <c r="M310" i="2"/>
  <c r="L310" i="2"/>
  <c r="K310" i="2"/>
  <c r="J310" i="2"/>
  <c r="I310" i="2"/>
  <c r="H310" i="2"/>
  <c r="G310" i="2"/>
  <c r="F310" i="2"/>
  <c r="E310" i="2"/>
  <c r="D310" i="2"/>
  <c r="C310" i="2"/>
  <c r="B310" i="2"/>
  <c r="A310" i="2"/>
  <c r="Q309" i="2"/>
  <c r="P309" i="2"/>
  <c r="O309" i="2"/>
  <c r="N309" i="2"/>
  <c r="M309" i="2"/>
  <c r="L309" i="2"/>
  <c r="K309" i="2"/>
  <c r="J309" i="2"/>
  <c r="I309" i="2"/>
  <c r="H309" i="2"/>
  <c r="G309" i="2"/>
  <c r="F309" i="2"/>
  <c r="E309" i="2"/>
  <c r="D309" i="2"/>
  <c r="C309" i="2"/>
  <c r="B309" i="2"/>
  <c r="A309" i="2"/>
  <c r="Q308" i="2"/>
  <c r="P308" i="2"/>
  <c r="O308" i="2"/>
  <c r="N308" i="2"/>
  <c r="M308" i="2"/>
  <c r="L308" i="2"/>
  <c r="K308" i="2"/>
  <c r="J308" i="2"/>
  <c r="I308" i="2"/>
  <c r="H308" i="2"/>
  <c r="G308" i="2"/>
  <c r="F308" i="2"/>
  <c r="E308" i="2"/>
  <c r="D308" i="2"/>
  <c r="C308" i="2"/>
  <c r="B308" i="2"/>
  <c r="A308" i="2"/>
  <c r="Q307" i="2"/>
  <c r="P307" i="2"/>
  <c r="O307" i="2"/>
  <c r="N307" i="2"/>
  <c r="M307" i="2"/>
  <c r="L307" i="2"/>
  <c r="K307" i="2"/>
  <c r="J307" i="2"/>
  <c r="I307" i="2"/>
  <c r="H307" i="2"/>
  <c r="G307" i="2"/>
  <c r="F307" i="2"/>
  <c r="E307" i="2"/>
  <c r="D307" i="2"/>
  <c r="C307" i="2"/>
  <c r="B307" i="2"/>
  <c r="A307" i="2"/>
  <c r="Q306" i="2"/>
  <c r="P306" i="2"/>
  <c r="O306" i="2"/>
  <c r="N306" i="2"/>
  <c r="M306" i="2"/>
  <c r="L306" i="2"/>
  <c r="K306" i="2"/>
  <c r="J306" i="2"/>
  <c r="I306" i="2"/>
  <c r="H306" i="2"/>
  <c r="G306" i="2"/>
  <c r="F306" i="2"/>
  <c r="E306" i="2"/>
  <c r="D306" i="2"/>
  <c r="C306" i="2"/>
  <c r="B306" i="2"/>
  <c r="A306" i="2"/>
  <c r="Q305" i="2"/>
  <c r="P305" i="2"/>
  <c r="O305" i="2"/>
  <c r="N305" i="2"/>
  <c r="M305" i="2"/>
  <c r="L305" i="2"/>
  <c r="K305" i="2"/>
  <c r="J305" i="2"/>
  <c r="I305" i="2"/>
  <c r="H305" i="2"/>
  <c r="G305" i="2"/>
  <c r="F305" i="2"/>
  <c r="E305" i="2"/>
  <c r="D305" i="2"/>
  <c r="C305" i="2"/>
  <c r="B305" i="2"/>
  <c r="A305" i="2"/>
  <c r="Q304" i="2"/>
  <c r="P304" i="2"/>
  <c r="O304" i="2"/>
  <c r="N304" i="2"/>
  <c r="M304" i="2"/>
  <c r="L304" i="2"/>
  <c r="K304" i="2"/>
  <c r="J304" i="2"/>
  <c r="I304" i="2"/>
  <c r="H304" i="2"/>
  <c r="G304" i="2"/>
  <c r="F304" i="2"/>
  <c r="E304" i="2"/>
  <c r="D304" i="2"/>
  <c r="C304" i="2"/>
  <c r="B304" i="2"/>
  <c r="A304" i="2"/>
  <c r="Q303" i="2"/>
  <c r="P303" i="2"/>
  <c r="O303" i="2"/>
  <c r="N303" i="2"/>
  <c r="M303" i="2"/>
  <c r="L303" i="2"/>
  <c r="K303" i="2"/>
  <c r="J303" i="2"/>
  <c r="I303" i="2"/>
  <c r="H303" i="2"/>
  <c r="G303" i="2"/>
  <c r="F303" i="2"/>
  <c r="E303" i="2"/>
  <c r="D303" i="2"/>
  <c r="C303" i="2"/>
  <c r="B303" i="2"/>
  <c r="A303" i="2"/>
  <c r="Q302" i="2"/>
  <c r="P302" i="2"/>
  <c r="O302" i="2"/>
  <c r="N302" i="2"/>
  <c r="M302" i="2"/>
  <c r="L302" i="2"/>
  <c r="K302" i="2"/>
  <c r="J302" i="2"/>
  <c r="I302" i="2"/>
  <c r="H302" i="2"/>
  <c r="G302" i="2"/>
  <c r="F302" i="2"/>
  <c r="E302" i="2"/>
  <c r="D302" i="2"/>
  <c r="C302" i="2"/>
  <c r="B302" i="2"/>
  <c r="A302" i="2"/>
  <c r="Q301" i="2"/>
  <c r="P301" i="2"/>
  <c r="O301" i="2"/>
  <c r="N301" i="2"/>
  <c r="M301" i="2"/>
  <c r="L301" i="2"/>
  <c r="K301" i="2"/>
  <c r="J301" i="2"/>
  <c r="I301" i="2"/>
  <c r="H301" i="2"/>
  <c r="G301" i="2"/>
  <c r="F301" i="2"/>
  <c r="E301" i="2"/>
  <c r="D301" i="2"/>
  <c r="C301" i="2"/>
  <c r="B301" i="2"/>
  <c r="A301" i="2"/>
  <c r="Q300" i="2"/>
  <c r="P300" i="2"/>
  <c r="O300" i="2"/>
  <c r="N300" i="2"/>
  <c r="M300" i="2"/>
  <c r="L300" i="2"/>
  <c r="K300" i="2"/>
  <c r="J300" i="2"/>
  <c r="I300" i="2"/>
  <c r="H300" i="2"/>
  <c r="G300" i="2"/>
  <c r="F300" i="2"/>
  <c r="E300" i="2"/>
  <c r="D300" i="2"/>
  <c r="C300" i="2"/>
  <c r="B300" i="2"/>
  <c r="A300" i="2"/>
  <c r="Q299" i="2"/>
  <c r="P299" i="2"/>
  <c r="O299" i="2"/>
  <c r="N299" i="2"/>
  <c r="M299" i="2"/>
  <c r="L299" i="2"/>
  <c r="K299" i="2"/>
  <c r="J299" i="2"/>
  <c r="I299" i="2"/>
  <c r="H299" i="2"/>
  <c r="G299" i="2"/>
  <c r="F299" i="2"/>
  <c r="E299" i="2"/>
  <c r="D299" i="2"/>
  <c r="C299" i="2"/>
  <c r="B299" i="2"/>
  <c r="A299" i="2"/>
  <c r="Q298" i="2"/>
  <c r="P298" i="2"/>
  <c r="O298" i="2"/>
  <c r="N298" i="2"/>
  <c r="M298" i="2"/>
  <c r="L298" i="2"/>
  <c r="K298" i="2"/>
  <c r="J298" i="2"/>
  <c r="I298" i="2"/>
  <c r="H298" i="2"/>
  <c r="G298" i="2"/>
  <c r="F298" i="2"/>
  <c r="E298" i="2"/>
  <c r="D298" i="2"/>
  <c r="C298" i="2"/>
  <c r="B298" i="2"/>
  <c r="A298" i="2"/>
  <c r="Q297" i="2"/>
  <c r="P297" i="2"/>
  <c r="O297" i="2"/>
  <c r="N297" i="2"/>
  <c r="M297" i="2"/>
  <c r="L297" i="2"/>
  <c r="K297" i="2"/>
  <c r="J297" i="2"/>
  <c r="I297" i="2"/>
  <c r="H297" i="2"/>
  <c r="G297" i="2"/>
  <c r="F297" i="2"/>
  <c r="E297" i="2"/>
  <c r="D297" i="2"/>
  <c r="C297" i="2"/>
  <c r="B297" i="2"/>
  <c r="A297" i="2"/>
  <c r="Q296" i="2"/>
  <c r="P296" i="2"/>
  <c r="O296" i="2"/>
  <c r="N296" i="2"/>
  <c r="M296" i="2"/>
  <c r="L296" i="2"/>
  <c r="K296" i="2"/>
  <c r="J296" i="2"/>
  <c r="I296" i="2"/>
  <c r="H296" i="2"/>
  <c r="G296" i="2"/>
  <c r="F296" i="2"/>
  <c r="E296" i="2"/>
  <c r="D296" i="2"/>
  <c r="C296" i="2"/>
  <c r="B296" i="2"/>
  <c r="A296" i="2"/>
  <c r="Q295" i="2"/>
  <c r="P295" i="2"/>
  <c r="O295" i="2"/>
  <c r="N295" i="2"/>
  <c r="M295" i="2"/>
  <c r="L295" i="2"/>
  <c r="K295" i="2"/>
  <c r="J295" i="2"/>
  <c r="I295" i="2"/>
  <c r="H295" i="2"/>
  <c r="G295" i="2"/>
  <c r="F295" i="2"/>
  <c r="E295" i="2"/>
  <c r="D295" i="2"/>
  <c r="C295" i="2"/>
  <c r="B295" i="2"/>
  <c r="A295" i="2"/>
  <c r="Q294" i="2"/>
  <c r="P294" i="2"/>
  <c r="O294" i="2"/>
  <c r="N294" i="2"/>
  <c r="M294" i="2"/>
  <c r="L294" i="2"/>
  <c r="K294" i="2"/>
  <c r="J294" i="2"/>
  <c r="I294" i="2"/>
  <c r="H294" i="2"/>
  <c r="G294" i="2"/>
  <c r="F294" i="2"/>
  <c r="E294" i="2"/>
  <c r="D294" i="2"/>
  <c r="C294" i="2"/>
  <c r="B294" i="2"/>
  <c r="A294" i="2"/>
  <c r="Q293" i="2"/>
  <c r="P293" i="2"/>
  <c r="O293" i="2"/>
  <c r="N293" i="2"/>
  <c r="M293" i="2"/>
  <c r="L293" i="2"/>
  <c r="K293" i="2"/>
  <c r="J293" i="2"/>
  <c r="I293" i="2"/>
  <c r="H293" i="2"/>
  <c r="G293" i="2"/>
  <c r="F293" i="2"/>
  <c r="E293" i="2"/>
  <c r="D293" i="2"/>
  <c r="C293" i="2"/>
  <c r="B293" i="2"/>
  <c r="A293" i="2"/>
  <c r="Q292" i="2"/>
  <c r="P292" i="2"/>
  <c r="O292" i="2"/>
  <c r="N292" i="2"/>
  <c r="M292" i="2"/>
  <c r="L292" i="2"/>
  <c r="K292" i="2"/>
  <c r="J292" i="2"/>
  <c r="I292" i="2"/>
  <c r="H292" i="2"/>
  <c r="G292" i="2"/>
  <c r="F292" i="2"/>
  <c r="E292" i="2"/>
  <c r="D292" i="2"/>
  <c r="C292" i="2"/>
  <c r="B292" i="2"/>
  <c r="A292" i="2"/>
  <c r="Q291" i="2"/>
  <c r="P291" i="2"/>
  <c r="O291" i="2"/>
  <c r="N291" i="2"/>
  <c r="M291" i="2"/>
  <c r="L291" i="2"/>
  <c r="K291" i="2"/>
  <c r="J291" i="2"/>
  <c r="I291" i="2"/>
  <c r="H291" i="2"/>
  <c r="G291" i="2"/>
  <c r="F291" i="2"/>
  <c r="E291" i="2"/>
  <c r="D291" i="2"/>
  <c r="C291" i="2"/>
  <c r="B291" i="2"/>
  <c r="A291" i="2"/>
  <c r="Q290" i="2"/>
  <c r="P290" i="2"/>
  <c r="O290" i="2"/>
  <c r="N290" i="2"/>
  <c r="M290" i="2"/>
  <c r="L290" i="2"/>
  <c r="K290" i="2"/>
  <c r="J290" i="2"/>
  <c r="I290" i="2"/>
  <c r="H290" i="2"/>
  <c r="G290" i="2"/>
  <c r="F290" i="2"/>
  <c r="E290" i="2"/>
  <c r="D290" i="2"/>
  <c r="C290" i="2"/>
  <c r="B290" i="2"/>
  <c r="A290" i="2"/>
  <c r="Q289" i="2"/>
  <c r="P289" i="2"/>
  <c r="O289" i="2"/>
  <c r="N289" i="2"/>
  <c r="M289" i="2"/>
  <c r="L289" i="2"/>
  <c r="K289" i="2"/>
  <c r="J289" i="2"/>
  <c r="I289" i="2"/>
  <c r="H289" i="2"/>
  <c r="G289" i="2"/>
  <c r="F289" i="2"/>
  <c r="E289" i="2"/>
  <c r="D289" i="2"/>
  <c r="C289" i="2"/>
  <c r="B289" i="2"/>
  <c r="A289" i="2"/>
  <c r="Q288" i="2"/>
  <c r="P288" i="2"/>
  <c r="O288" i="2"/>
  <c r="N288" i="2"/>
  <c r="M288" i="2"/>
  <c r="L288" i="2"/>
  <c r="K288" i="2"/>
  <c r="J288" i="2"/>
  <c r="I288" i="2"/>
  <c r="H288" i="2"/>
  <c r="G288" i="2"/>
  <c r="F288" i="2"/>
  <c r="E288" i="2"/>
  <c r="D288" i="2"/>
  <c r="C288" i="2"/>
  <c r="B288" i="2"/>
  <c r="A288" i="2"/>
  <c r="Q287" i="2"/>
  <c r="P287" i="2"/>
  <c r="O287" i="2"/>
  <c r="N287" i="2"/>
  <c r="M287" i="2"/>
  <c r="L287" i="2"/>
  <c r="K287" i="2"/>
  <c r="J287" i="2"/>
  <c r="I287" i="2"/>
  <c r="H287" i="2"/>
  <c r="G287" i="2"/>
  <c r="F287" i="2"/>
  <c r="E287" i="2"/>
  <c r="D287" i="2"/>
  <c r="C287" i="2"/>
  <c r="B287" i="2"/>
  <c r="A287" i="2"/>
  <c r="Q286" i="2"/>
  <c r="P286" i="2"/>
  <c r="O286" i="2"/>
  <c r="N286" i="2"/>
  <c r="M286" i="2"/>
  <c r="L286" i="2"/>
  <c r="K286" i="2"/>
  <c r="J286" i="2"/>
  <c r="I286" i="2"/>
  <c r="H286" i="2"/>
  <c r="G286" i="2"/>
  <c r="F286" i="2"/>
  <c r="E286" i="2"/>
  <c r="D286" i="2"/>
  <c r="C286" i="2"/>
  <c r="B286" i="2"/>
  <c r="A286" i="2"/>
  <c r="Q285" i="2"/>
  <c r="P285" i="2"/>
  <c r="O285" i="2"/>
  <c r="N285" i="2"/>
  <c r="M285" i="2"/>
  <c r="L285" i="2"/>
  <c r="K285" i="2"/>
  <c r="J285" i="2"/>
  <c r="I285" i="2"/>
  <c r="H285" i="2"/>
  <c r="G285" i="2"/>
  <c r="F285" i="2"/>
  <c r="E285" i="2"/>
  <c r="D285" i="2"/>
  <c r="C285" i="2"/>
  <c r="B285" i="2"/>
  <c r="A285" i="2"/>
  <c r="Q284" i="2"/>
  <c r="P284" i="2"/>
  <c r="O284" i="2"/>
  <c r="N284" i="2"/>
  <c r="M284" i="2"/>
  <c r="L284" i="2"/>
  <c r="K284" i="2"/>
  <c r="J284" i="2"/>
  <c r="I284" i="2"/>
  <c r="H284" i="2"/>
  <c r="G284" i="2"/>
  <c r="F284" i="2"/>
  <c r="E284" i="2"/>
  <c r="D284" i="2"/>
  <c r="C284" i="2"/>
  <c r="B284" i="2"/>
  <c r="A284" i="2"/>
  <c r="Q283" i="2"/>
  <c r="P283" i="2"/>
  <c r="O283" i="2"/>
  <c r="N283" i="2"/>
  <c r="M283" i="2"/>
  <c r="L283" i="2"/>
  <c r="K283" i="2"/>
  <c r="J283" i="2"/>
  <c r="I283" i="2"/>
  <c r="H283" i="2"/>
  <c r="G283" i="2"/>
  <c r="F283" i="2"/>
  <c r="E283" i="2"/>
  <c r="D283" i="2"/>
  <c r="C283" i="2"/>
  <c r="B283" i="2"/>
  <c r="A283" i="2"/>
  <c r="Q282" i="2"/>
  <c r="P282" i="2"/>
  <c r="O282" i="2"/>
  <c r="N282" i="2"/>
  <c r="M282" i="2"/>
  <c r="L282" i="2"/>
  <c r="K282" i="2"/>
  <c r="J282" i="2"/>
  <c r="I282" i="2"/>
  <c r="H282" i="2"/>
  <c r="G282" i="2"/>
  <c r="F282" i="2"/>
  <c r="E282" i="2"/>
  <c r="D282" i="2"/>
  <c r="C282" i="2"/>
  <c r="B282" i="2"/>
  <c r="A282" i="2"/>
  <c r="Q281" i="2"/>
  <c r="P281" i="2"/>
  <c r="O281" i="2"/>
  <c r="N281" i="2"/>
  <c r="M281" i="2"/>
  <c r="L281" i="2"/>
  <c r="K281" i="2"/>
  <c r="J281" i="2"/>
  <c r="I281" i="2"/>
  <c r="H281" i="2"/>
  <c r="G281" i="2"/>
  <c r="F281" i="2"/>
  <c r="E281" i="2"/>
  <c r="D281" i="2"/>
  <c r="C281" i="2"/>
  <c r="B281" i="2"/>
  <c r="A281" i="2"/>
  <c r="Q280" i="2"/>
  <c r="P280" i="2"/>
  <c r="O280" i="2"/>
  <c r="N280" i="2"/>
  <c r="M280" i="2"/>
  <c r="L280" i="2"/>
  <c r="K280" i="2"/>
  <c r="J280" i="2"/>
  <c r="I280" i="2"/>
  <c r="H280" i="2"/>
  <c r="G280" i="2"/>
  <c r="F280" i="2"/>
  <c r="E280" i="2"/>
  <c r="D280" i="2"/>
  <c r="C280" i="2"/>
  <c r="B280" i="2"/>
  <c r="A280" i="2"/>
  <c r="Q279" i="2"/>
  <c r="P279" i="2"/>
  <c r="O279" i="2"/>
  <c r="N279" i="2"/>
  <c r="M279" i="2"/>
  <c r="L279" i="2"/>
  <c r="K279" i="2"/>
  <c r="J279" i="2"/>
  <c r="I279" i="2"/>
  <c r="H279" i="2"/>
  <c r="G279" i="2"/>
  <c r="F279" i="2"/>
  <c r="E279" i="2"/>
  <c r="D279" i="2"/>
  <c r="C279" i="2"/>
  <c r="B279" i="2"/>
  <c r="A279" i="2"/>
  <c r="Q278" i="2"/>
  <c r="P278" i="2"/>
  <c r="O278" i="2"/>
  <c r="N278" i="2"/>
  <c r="M278" i="2"/>
  <c r="L278" i="2"/>
  <c r="K278" i="2"/>
  <c r="J278" i="2"/>
  <c r="I278" i="2"/>
  <c r="H278" i="2"/>
  <c r="G278" i="2"/>
  <c r="F278" i="2"/>
  <c r="E278" i="2"/>
  <c r="D278" i="2"/>
  <c r="C278" i="2"/>
  <c r="B278" i="2"/>
  <c r="A278" i="2"/>
  <c r="Q277" i="2"/>
  <c r="P277" i="2"/>
  <c r="O277" i="2"/>
  <c r="N277" i="2"/>
  <c r="M277" i="2"/>
  <c r="L277" i="2"/>
  <c r="K277" i="2"/>
  <c r="J277" i="2"/>
  <c r="I277" i="2"/>
  <c r="H277" i="2"/>
  <c r="G277" i="2"/>
  <c r="F277" i="2"/>
  <c r="E277" i="2"/>
  <c r="D277" i="2"/>
  <c r="C277" i="2"/>
  <c r="B277" i="2"/>
  <c r="A277" i="2"/>
  <c r="Q276" i="2"/>
  <c r="P276" i="2"/>
  <c r="O276" i="2"/>
  <c r="N276" i="2"/>
  <c r="M276" i="2"/>
  <c r="L276" i="2"/>
  <c r="K276" i="2"/>
  <c r="J276" i="2"/>
  <c r="I276" i="2"/>
  <c r="H276" i="2"/>
  <c r="G276" i="2"/>
  <c r="F276" i="2"/>
  <c r="E276" i="2"/>
  <c r="D276" i="2"/>
  <c r="C276" i="2"/>
  <c r="B276" i="2"/>
  <c r="A276" i="2"/>
  <c r="Q275" i="2"/>
  <c r="P275" i="2"/>
  <c r="O275" i="2"/>
  <c r="N275" i="2"/>
  <c r="M275" i="2"/>
  <c r="L275" i="2"/>
  <c r="K275" i="2"/>
  <c r="J275" i="2"/>
  <c r="I275" i="2"/>
  <c r="H275" i="2"/>
  <c r="G275" i="2"/>
  <c r="F275" i="2"/>
  <c r="E275" i="2"/>
  <c r="D275" i="2"/>
  <c r="C275" i="2"/>
  <c r="B275" i="2"/>
  <c r="A275" i="2"/>
  <c r="Q274" i="2"/>
  <c r="P274" i="2"/>
  <c r="O274" i="2"/>
  <c r="N274" i="2"/>
  <c r="M274" i="2"/>
  <c r="L274" i="2"/>
  <c r="K274" i="2"/>
  <c r="J274" i="2"/>
  <c r="I274" i="2"/>
  <c r="H274" i="2"/>
  <c r="G274" i="2"/>
  <c r="F274" i="2"/>
  <c r="E274" i="2"/>
  <c r="D274" i="2"/>
  <c r="C274" i="2"/>
  <c r="B274" i="2"/>
  <c r="A274" i="2"/>
  <c r="Q273" i="2"/>
  <c r="P273" i="2"/>
  <c r="O273" i="2"/>
  <c r="N273" i="2"/>
  <c r="M273" i="2"/>
  <c r="L273" i="2"/>
  <c r="K273" i="2"/>
  <c r="J273" i="2"/>
  <c r="I273" i="2"/>
  <c r="H273" i="2"/>
  <c r="G273" i="2"/>
  <c r="F273" i="2"/>
  <c r="E273" i="2"/>
  <c r="D273" i="2"/>
  <c r="C273" i="2"/>
  <c r="B273" i="2"/>
  <c r="A273" i="2"/>
  <c r="Q272" i="2"/>
  <c r="P272" i="2"/>
  <c r="O272" i="2"/>
  <c r="N272" i="2"/>
  <c r="M272" i="2"/>
  <c r="L272" i="2"/>
  <c r="K272" i="2"/>
  <c r="J272" i="2"/>
  <c r="I272" i="2"/>
  <c r="H272" i="2"/>
  <c r="G272" i="2"/>
  <c r="F272" i="2"/>
  <c r="E272" i="2"/>
  <c r="D272" i="2"/>
  <c r="C272" i="2"/>
  <c r="B272" i="2"/>
  <c r="A272" i="2"/>
  <c r="Q271" i="2"/>
  <c r="P271" i="2"/>
  <c r="O271" i="2"/>
  <c r="N271" i="2"/>
  <c r="M271" i="2"/>
  <c r="L271" i="2"/>
  <c r="K271" i="2"/>
  <c r="J271" i="2"/>
  <c r="I271" i="2"/>
  <c r="H271" i="2"/>
  <c r="G271" i="2"/>
  <c r="F271" i="2"/>
  <c r="E271" i="2"/>
  <c r="D271" i="2"/>
  <c r="C271" i="2"/>
  <c r="B271" i="2"/>
  <c r="A271" i="2"/>
  <c r="Q270" i="2"/>
  <c r="P270" i="2"/>
  <c r="O270" i="2"/>
  <c r="N270" i="2"/>
  <c r="M270" i="2"/>
  <c r="L270" i="2"/>
  <c r="K270" i="2"/>
  <c r="J270" i="2"/>
  <c r="I270" i="2"/>
  <c r="H270" i="2"/>
  <c r="G270" i="2"/>
  <c r="F270" i="2"/>
  <c r="E270" i="2"/>
  <c r="D270" i="2"/>
  <c r="C270" i="2"/>
  <c r="B270" i="2"/>
  <c r="A270" i="2"/>
  <c r="Q269" i="2"/>
  <c r="P269" i="2"/>
  <c r="O269" i="2"/>
  <c r="N269" i="2"/>
  <c r="M269" i="2"/>
  <c r="L269" i="2"/>
  <c r="K269" i="2"/>
  <c r="J269" i="2"/>
  <c r="I269" i="2"/>
  <c r="H269" i="2"/>
  <c r="G269" i="2"/>
  <c r="F269" i="2"/>
  <c r="E269" i="2"/>
  <c r="D269" i="2"/>
  <c r="C269" i="2"/>
  <c r="B269" i="2"/>
  <c r="A269" i="2"/>
  <c r="Q268" i="2"/>
  <c r="P268" i="2"/>
  <c r="O268" i="2"/>
  <c r="N268" i="2"/>
  <c r="M268" i="2"/>
  <c r="L268" i="2"/>
  <c r="K268" i="2"/>
  <c r="J268" i="2"/>
  <c r="I268" i="2"/>
  <c r="H268" i="2"/>
  <c r="G268" i="2"/>
  <c r="F268" i="2"/>
  <c r="E268" i="2"/>
  <c r="D268" i="2"/>
  <c r="C268" i="2"/>
  <c r="B268" i="2"/>
  <c r="A268" i="2"/>
  <c r="Q267" i="2"/>
  <c r="P267" i="2"/>
  <c r="O267" i="2"/>
  <c r="N267" i="2"/>
  <c r="M267" i="2"/>
  <c r="L267" i="2"/>
  <c r="K267" i="2"/>
  <c r="J267" i="2"/>
  <c r="I267" i="2"/>
  <c r="H267" i="2"/>
  <c r="G267" i="2"/>
  <c r="F267" i="2"/>
  <c r="E267" i="2"/>
  <c r="D267" i="2"/>
  <c r="C267" i="2"/>
  <c r="B267" i="2"/>
  <c r="A267" i="2"/>
  <c r="Q266" i="2"/>
  <c r="P266" i="2"/>
  <c r="O266" i="2"/>
  <c r="N266" i="2"/>
  <c r="M266" i="2"/>
  <c r="L266" i="2"/>
  <c r="K266" i="2"/>
  <c r="J266" i="2"/>
  <c r="I266" i="2"/>
  <c r="H266" i="2"/>
  <c r="G266" i="2"/>
  <c r="F266" i="2"/>
  <c r="E266" i="2"/>
  <c r="D266" i="2"/>
  <c r="C266" i="2"/>
  <c r="B266" i="2"/>
  <c r="A266" i="2"/>
  <c r="Q265" i="2"/>
  <c r="P265" i="2"/>
  <c r="O265" i="2"/>
  <c r="N265" i="2"/>
  <c r="M265" i="2"/>
  <c r="L265" i="2"/>
  <c r="K265" i="2"/>
  <c r="J265" i="2"/>
  <c r="I265" i="2"/>
  <c r="H265" i="2"/>
  <c r="G265" i="2"/>
  <c r="F265" i="2"/>
  <c r="E265" i="2"/>
  <c r="D265" i="2"/>
  <c r="C265" i="2"/>
  <c r="B265" i="2"/>
  <c r="A265" i="2"/>
  <c r="Q264" i="2"/>
  <c r="P264" i="2"/>
  <c r="O264" i="2"/>
  <c r="N264" i="2"/>
  <c r="M264" i="2"/>
  <c r="L264" i="2"/>
  <c r="K264" i="2"/>
  <c r="J264" i="2"/>
  <c r="I264" i="2"/>
  <c r="H264" i="2"/>
  <c r="G264" i="2"/>
  <c r="F264" i="2"/>
  <c r="E264" i="2"/>
  <c r="D264" i="2"/>
  <c r="C264" i="2"/>
  <c r="B264" i="2"/>
  <c r="A264" i="2"/>
  <c r="Q263" i="2"/>
  <c r="P263" i="2"/>
  <c r="O263" i="2"/>
  <c r="N263" i="2"/>
  <c r="M263" i="2"/>
  <c r="L263" i="2"/>
  <c r="K263" i="2"/>
  <c r="J263" i="2"/>
  <c r="I263" i="2"/>
  <c r="H263" i="2"/>
  <c r="G263" i="2"/>
  <c r="F263" i="2"/>
  <c r="E263" i="2"/>
  <c r="D263" i="2"/>
  <c r="C263" i="2"/>
  <c r="B263" i="2"/>
  <c r="A263" i="2"/>
  <c r="Q262" i="2"/>
  <c r="P262" i="2"/>
  <c r="O262" i="2"/>
  <c r="N262" i="2"/>
  <c r="M262" i="2"/>
  <c r="L262" i="2"/>
  <c r="K262" i="2"/>
  <c r="J262" i="2"/>
  <c r="I262" i="2"/>
  <c r="H262" i="2"/>
  <c r="G262" i="2"/>
  <c r="F262" i="2"/>
  <c r="E262" i="2"/>
  <c r="D262" i="2"/>
  <c r="C262" i="2"/>
  <c r="B262" i="2"/>
  <c r="A262" i="2"/>
  <c r="Q261" i="2"/>
  <c r="P261" i="2"/>
  <c r="O261" i="2"/>
  <c r="N261" i="2"/>
  <c r="M261" i="2"/>
  <c r="L261" i="2"/>
  <c r="K261" i="2"/>
  <c r="J261" i="2"/>
  <c r="I261" i="2"/>
  <c r="H261" i="2"/>
  <c r="G261" i="2"/>
  <c r="F261" i="2"/>
  <c r="E261" i="2"/>
  <c r="D261" i="2"/>
  <c r="C261" i="2"/>
  <c r="B261" i="2"/>
  <c r="A261" i="2"/>
  <c r="Q260" i="2"/>
  <c r="P260" i="2"/>
  <c r="O260" i="2"/>
  <c r="N260" i="2"/>
  <c r="M260" i="2"/>
  <c r="L260" i="2"/>
  <c r="K260" i="2"/>
  <c r="J260" i="2"/>
  <c r="I260" i="2"/>
  <c r="H260" i="2"/>
  <c r="G260" i="2"/>
  <c r="F260" i="2"/>
  <c r="E260" i="2"/>
  <c r="D260" i="2"/>
  <c r="C260" i="2"/>
  <c r="B260" i="2"/>
  <c r="A260" i="2"/>
  <c r="Q259" i="2"/>
  <c r="P259" i="2"/>
  <c r="O259" i="2"/>
  <c r="N259" i="2"/>
  <c r="M259" i="2"/>
  <c r="L259" i="2"/>
  <c r="K259" i="2"/>
  <c r="J259" i="2"/>
  <c r="I259" i="2"/>
  <c r="H259" i="2"/>
  <c r="G259" i="2"/>
  <c r="F259" i="2"/>
  <c r="E259" i="2"/>
  <c r="D259" i="2"/>
  <c r="C259" i="2"/>
  <c r="B259" i="2"/>
  <c r="A259" i="2"/>
  <c r="Q258" i="2"/>
  <c r="P258" i="2"/>
  <c r="O258" i="2"/>
  <c r="N258" i="2"/>
  <c r="M258" i="2"/>
  <c r="L258" i="2"/>
  <c r="K258" i="2"/>
  <c r="J258" i="2"/>
  <c r="I258" i="2"/>
  <c r="H258" i="2"/>
  <c r="G258" i="2"/>
  <c r="F258" i="2"/>
  <c r="E258" i="2"/>
  <c r="D258" i="2"/>
  <c r="C258" i="2"/>
  <c r="B258" i="2"/>
  <c r="A258" i="2"/>
  <c r="Q257" i="2"/>
  <c r="P257" i="2"/>
  <c r="O257" i="2"/>
  <c r="N257" i="2"/>
  <c r="M257" i="2"/>
  <c r="L257" i="2"/>
  <c r="K257" i="2"/>
  <c r="J257" i="2"/>
  <c r="I257" i="2"/>
  <c r="H257" i="2"/>
  <c r="G257" i="2"/>
  <c r="F257" i="2"/>
  <c r="E257" i="2"/>
  <c r="D257" i="2"/>
  <c r="C257" i="2"/>
  <c r="B257" i="2"/>
  <c r="A257" i="2"/>
  <c r="Q256" i="2"/>
  <c r="P256" i="2"/>
  <c r="O256" i="2"/>
  <c r="N256" i="2"/>
  <c r="M256" i="2"/>
  <c r="L256" i="2"/>
  <c r="K256" i="2"/>
  <c r="J256" i="2"/>
  <c r="I256" i="2"/>
  <c r="H256" i="2"/>
  <c r="G256" i="2"/>
  <c r="F256" i="2"/>
  <c r="E256" i="2"/>
  <c r="D256" i="2"/>
  <c r="C256" i="2"/>
  <c r="B256" i="2"/>
  <c r="A256" i="2"/>
  <c r="Q255" i="2"/>
  <c r="P255" i="2"/>
  <c r="O255" i="2"/>
  <c r="N255" i="2"/>
  <c r="M255" i="2"/>
  <c r="L255" i="2"/>
  <c r="K255" i="2"/>
  <c r="J255" i="2"/>
  <c r="I255" i="2"/>
  <c r="H255" i="2"/>
  <c r="G255" i="2"/>
  <c r="F255" i="2"/>
  <c r="E255" i="2"/>
  <c r="D255" i="2"/>
  <c r="C255" i="2"/>
  <c r="B255" i="2"/>
  <c r="A255" i="2"/>
  <c r="Q254" i="2"/>
  <c r="P254" i="2"/>
  <c r="O254" i="2"/>
  <c r="N254" i="2"/>
  <c r="M254" i="2"/>
  <c r="L254" i="2"/>
  <c r="K254" i="2"/>
  <c r="J254" i="2"/>
  <c r="I254" i="2"/>
  <c r="H254" i="2"/>
  <c r="G254" i="2"/>
  <c r="F254" i="2"/>
  <c r="E254" i="2"/>
  <c r="D254" i="2"/>
  <c r="C254" i="2"/>
  <c r="B254" i="2"/>
  <c r="A254" i="2"/>
  <c r="Q253" i="2"/>
  <c r="P253" i="2"/>
  <c r="O253" i="2"/>
  <c r="N253" i="2"/>
  <c r="M253" i="2"/>
  <c r="L253" i="2"/>
  <c r="K253" i="2"/>
  <c r="J253" i="2"/>
  <c r="I253" i="2"/>
  <c r="H253" i="2"/>
  <c r="G253" i="2"/>
  <c r="F253" i="2"/>
  <c r="E253" i="2"/>
  <c r="D253" i="2"/>
  <c r="C253" i="2"/>
  <c r="B253" i="2"/>
  <c r="A253" i="2"/>
  <c r="Q252" i="2"/>
  <c r="P252" i="2"/>
  <c r="O252" i="2"/>
  <c r="N252" i="2"/>
  <c r="M252" i="2"/>
  <c r="L252" i="2"/>
  <c r="K252" i="2"/>
  <c r="J252" i="2"/>
  <c r="I252" i="2"/>
  <c r="H252" i="2"/>
  <c r="G252" i="2"/>
  <c r="F252" i="2"/>
  <c r="E252" i="2"/>
  <c r="D252" i="2"/>
  <c r="C252" i="2"/>
  <c r="B252" i="2"/>
  <c r="A252" i="2"/>
  <c r="Q251" i="2"/>
  <c r="P251" i="2"/>
  <c r="O251" i="2"/>
  <c r="N251" i="2"/>
  <c r="M251" i="2"/>
  <c r="L251" i="2"/>
  <c r="K251" i="2"/>
  <c r="J251" i="2"/>
  <c r="I251" i="2"/>
  <c r="H251" i="2"/>
  <c r="G251" i="2"/>
  <c r="F251" i="2"/>
  <c r="E251" i="2"/>
  <c r="D251" i="2"/>
  <c r="C251" i="2"/>
  <c r="B251" i="2"/>
  <c r="A251" i="2"/>
  <c r="Q250" i="2"/>
  <c r="P250" i="2"/>
  <c r="O250" i="2"/>
  <c r="N250" i="2"/>
  <c r="M250" i="2"/>
  <c r="L250" i="2"/>
  <c r="K250" i="2"/>
  <c r="J250" i="2"/>
  <c r="I250" i="2"/>
  <c r="H250" i="2"/>
  <c r="G250" i="2"/>
  <c r="F250" i="2"/>
  <c r="E250" i="2"/>
  <c r="D250" i="2"/>
  <c r="C250" i="2"/>
  <c r="B250" i="2"/>
  <c r="A250" i="2"/>
  <c r="Q249" i="2"/>
  <c r="P249" i="2"/>
  <c r="O249" i="2"/>
  <c r="N249" i="2"/>
  <c r="M249" i="2"/>
  <c r="L249" i="2"/>
  <c r="K249" i="2"/>
  <c r="J249" i="2"/>
  <c r="I249" i="2"/>
  <c r="H249" i="2"/>
  <c r="G249" i="2"/>
  <c r="F249" i="2"/>
  <c r="E249" i="2"/>
  <c r="D249" i="2"/>
  <c r="C249" i="2"/>
  <c r="B249" i="2"/>
  <c r="A249" i="2"/>
  <c r="Q248" i="2"/>
  <c r="P248" i="2"/>
  <c r="O248" i="2"/>
  <c r="N248" i="2"/>
  <c r="M248" i="2"/>
  <c r="L248" i="2"/>
  <c r="K248" i="2"/>
  <c r="J248" i="2"/>
  <c r="I248" i="2"/>
  <c r="H248" i="2"/>
  <c r="G248" i="2"/>
  <c r="F248" i="2"/>
  <c r="E248" i="2"/>
  <c r="D248" i="2"/>
  <c r="C248" i="2"/>
  <c r="B248" i="2"/>
  <c r="A248" i="2"/>
  <c r="Q247" i="2"/>
  <c r="P247" i="2"/>
  <c r="O247" i="2"/>
  <c r="N247" i="2"/>
  <c r="M247" i="2"/>
  <c r="L247" i="2"/>
  <c r="K247" i="2"/>
  <c r="J247" i="2"/>
  <c r="I247" i="2"/>
  <c r="H247" i="2"/>
  <c r="G247" i="2"/>
  <c r="F247" i="2"/>
  <c r="E247" i="2"/>
  <c r="D247" i="2"/>
  <c r="C247" i="2"/>
  <c r="B247" i="2"/>
  <c r="A247" i="2"/>
  <c r="Q246" i="2"/>
  <c r="P246" i="2"/>
  <c r="O246" i="2"/>
  <c r="N246" i="2"/>
  <c r="M246" i="2"/>
  <c r="L246" i="2"/>
  <c r="K246" i="2"/>
  <c r="J246" i="2"/>
  <c r="I246" i="2"/>
  <c r="H246" i="2"/>
  <c r="G246" i="2"/>
  <c r="F246" i="2"/>
  <c r="E246" i="2"/>
  <c r="D246" i="2"/>
  <c r="C246" i="2"/>
  <c r="B246" i="2"/>
  <c r="A246" i="2"/>
  <c r="Q245" i="2"/>
  <c r="P245" i="2"/>
  <c r="O245" i="2"/>
  <c r="N245" i="2"/>
  <c r="M245" i="2"/>
  <c r="L245" i="2"/>
  <c r="K245" i="2"/>
  <c r="J245" i="2"/>
  <c r="I245" i="2"/>
  <c r="H245" i="2"/>
  <c r="G245" i="2"/>
  <c r="F245" i="2"/>
  <c r="E245" i="2"/>
  <c r="D245" i="2"/>
  <c r="C245" i="2"/>
  <c r="B245" i="2"/>
  <c r="A245" i="2"/>
  <c r="Q244" i="2"/>
  <c r="P244" i="2"/>
  <c r="O244" i="2"/>
  <c r="N244" i="2"/>
  <c r="M244" i="2"/>
  <c r="L244" i="2"/>
  <c r="K244" i="2"/>
  <c r="J244" i="2"/>
  <c r="I244" i="2"/>
  <c r="H244" i="2"/>
  <c r="G244" i="2"/>
  <c r="F244" i="2"/>
  <c r="E244" i="2"/>
  <c r="D244" i="2"/>
  <c r="C244" i="2"/>
  <c r="B244" i="2"/>
  <c r="A244" i="2"/>
  <c r="Q243" i="2"/>
  <c r="P243" i="2"/>
  <c r="O243" i="2"/>
  <c r="N243" i="2"/>
  <c r="M243" i="2"/>
  <c r="L243" i="2"/>
  <c r="K243" i="2"/>
  <c r="J243" i="2"/>
  <c r="I243" i="2"/>
  <c r="H243" i="2"/>
  <c r="G243" i="2"/>
  <c r="F243" i="2"/>
  <c r="E243" i="2"/>
  <c r="D243" i="2"/>
  <c r="C243" i="2"/>
  <c r="B243" i="2"/>
  <c r="A243" i="2"/>
  <c r="Q242" i="2"/>
  <c r="P242" i="2"/>
  <c r="O242" i="2"/>
  <c r="N242" i="2"/>
  <c r="M242" i="2"/>
  <c r="L242" i="2"/>
  <c r="K242" i="2"/>
  <c r="J242" i="2"/>
  <c r="I242" i="2"/>
  <c r="H242" i="2"/>
  <c r="G242" i="2"/>
  <c r="F242" i="2"/>
  <c r="E242" i="2"/>
  <c r="D242" i="2"/>
  <c r="C242" i="2"/>
  <c r="B242" i="2"/>
  <c r="A242" i="2"/>
  <c r="Q241" i="2"/>
  <c r="P241" i="2"/>
  <c r="O241" i="2"/>
  <c r="N241" i="2"/>
  <c r="M241" i="2"/>
  <c r="L241" i="2"/>
  <c r="K241" i="2"/>
  <c r="J241" i="2"/>
  <c r="I241" i="2"/>
  <c r="H241" i="2"/>
  <c r="G241" i="2"/>
  <c r="F241" i="2"/>
  <c r="E241" i="2"/>
  <c r="D241" i="2"/>
  <c r="C241" i="2"/>
  <c r="B241" i="2"/>
  <c r="A241" i="2"/>
  <c r="Q240" i="2"/>
  <c r="P240" i="2"/>
  <c r="O240" i="2"/>
  <c r="N240" i="2"/>
  <c r="M240" i="2"/>
  <c r="L240" i="2"/>
  <c r="K240" i="2"/>
  <c r="J240" i="2"/>
  <c r="I240" i="2"/>
  <c r="H240" i="2"/>
  <c r="G240" i="2"/>
  <c r="F240" i="2"/>
  <c r="E240" i="2"/>
  <c r="D240" i="2"/>
  <c r="C240" i="2"/>
  <c r="B240" i="2"/>
  <c r="A240" i="2"/>
  <c r="Q239" i="2"/>
  <c r="P239" i="2"/>
  <c r="O239" i="2"/>
  <c r="N239" i="2"/>
  <c r="M239" i="2"/>
  <c r="L239" i="2"/>
  <c r="K239" i="2"/>
  <c r="J239" i="2"/>
  <c r="I239" i="2"/>
  <c r="H239" i="2"/>
  <c r="G239" i="2"/>
  <c r="F239" i="2"/>
  <c r="E239" i="2"/>
  <c r="D239" i="2"/>
  <c r="C239" i="2"/>
  <c r="B239" i="2"/>
  <c r="A239" i="2"/>
  <c r="Q238" i="2"/>
  <c r="P238" i="2"/>
  <c r="O238" i="2"/>
  <c r="N238" i="2"/>
  <c r="M238" i="2"/>
  <c r="L238" i="2"/>
  <c r="K238" i="2"/>
  <c r="J238" i="2"/>
  <c r="I238" i="2"/>
  <c r="H238" i="2"/>
  <c r="G238" i="2"/>
  <c r="F238" i="2"/>
  <c r="E238" i="2"/>
  <c r="D238" i="2"/>
  <c r="C238" i="2"/>
  <c r="B238" i="2"/>
  <c r="A238" i="2"/>
  <c r="Q237" i="2"/>
  <c r="P237" i="2"/>
  <c r="O237" i="2"/>
  <c r="N237" i="2"/>
  <c r="M237" i="2"/>
  <c r="L237" i="2"/>
  <c r="K237" i="2"/>
  <c r="J237" i="2"/>
  <c r="I237" i="2"/>
  <c r="H237" i="2"/>
  <c r="G237" i="2"/>
  <c r="F237" i="2"/>
  <c r="E237" i="2"/>
  <c r="D237" i="2"/>
  <c r="C237" i="2"/>
  <c r="B237" i="2"/>
  <c r="A237" i="2"/>
  <c r="Q236" i="2"/>
  <c r="P236" i="2"/>
  <c r="O236" i="2"/>
  <c r="N236" i="2"/>
  <c r="M236" i="2"/>
  <c r="L236" i="2"/>
  <c r="K236" i="2"/>
  <c r="J236" i="2"/>
  <c r="I236" i="2"/>
  <c r="H236" i="2"/>
  <c r="G236" i="2"/>
  <c r="F236" i="2"/>
  <c r="E236" i="2"/>
  <c r="D236" i="2"/>
  <c r="C236" i="2"/>
  <c r="B236" i="2"/>
  <c r="A236" i="2"/>
  <c r="Q235" i="2"/>
  <c r="P235" i="2"/>
  <c r="O235" i="2"/>
  <c r="N235" i="2"/>
  <c r="M235" i="2"/>
  <c r="L235" i="2"/>
  <c r="K235" i="2"/>
  <c r="J235" i="2"/>
  <c r="I235" i="2"/>
  <c r="H235" i="2"/>
  <c r="G235" i="2"/>
  <c r="F235" i="2"/>
  <c r="E235" i="2"/>
  <c r="D235" i="2"/>
  <c r="C235" i="2"/>
  <c r="B235" i="2"/>
  <c r="A235" i="2"/>
  <c r="Q234" i="2"/>
  <c r="P234" i="2"/>
  <c r="O234" i="2"/>
  <c r="N234" i="2"/>
  <c r="M234" i="2"/>
  <c r="L234" i="2"/>
  <c r="K234" i="2"/>
  <c r="J234" i="2"/>
  <c r="I234" i="2"/>
  <c r="H234" i="2"/>
  <c r="G234" i="2"/>
  <c r="F234" i="2"/>
  <c r="E234" i="2"/>
  <c r="D234" i="2"/>
  <c r="C234" i="2"/>
  <c r="B234" i="2"/>
  <c r="A234" i="2"/>
  <c r="Q233" i="2"/>
  <c r="P233" i="2"/>
  <c r="O233" i="2"/>
  <c r="N233" i="2"/>
  <c r="M233" i="2"/>
  <c r="L233" i="2"/>
  <c r="K233" i="2"/>
  <c r="J233" i="2"/>
  <c r="I233" i="2"/>
  <c r="H233" i="2"/>
  <c r="G233" i="2"/>
  <c r="F233" i="2"/>
  <c r="E233" i="2"/>
  <c r="D233" i="2"/>
  <c r="C233" i="2"/>
  <c r="B233" i="2"/>
  <c r="A233" i="2"/>
  <c r="Q232" i="2"/>
  <c r="P232" i="2"/>
  <c r="O232" i="2"/>
  <c r="N232" i="2"/>
  <c r="M232" i="2"/>
  <c r="L232" i="2"/>
  <c r="K232" i="2"/>
  <c r="J232" i="2"/>
  <c r="I232" i="2"/>
  <c r="H232" i="2"/>
  <c r="G232" i="2"/>
  <c r="F232" i="2"/>
  <c r="E232" i="2"/>
  <c r="D232" i="2"/>
  <c r="C232" i="2"/>
  <c r="B232" i="2"/>
  <c r="A232" i="2"/>
  <c r="Q231" i="2"/>
  <c r="P231" i="2"/>
  <c r="O231" i="2"/>
  <c r="N231" i="2"/>
  <c r="M231" i="2"/>
  <c r="L231" i="2"/>
  <c r="K231" i="2"/>
  <c r="J231" i="2"/>
  <c r="I231" i="2"/>
  <c r="H231" i="2"/>
  <c r="G231" i="2"/>
  <c r="F231" i="2"/>
  <c r="E231" i="2"/>
  <c r="D231" i="2"/>
  <c r="C231" i="2"/>
  <c r="B231" i="2"/>
  <c r="A231" i="2"/>
  <c r="Q230" i="2"/>
  <c r="P230" i="2"/>
  <c r="O230" i="2"/>
  <c r="N230" i="2"/>
  <c r="M230" i="2"/>
  <c r="L230" i="2"/>
  <c r="K230" i="2"/>
  <c r="J230" i="2"/>
  <c r="I230" i="2"/>
  <c r="H230" i="2"/>
  <c r="G230" i="2"/>
  <c r="F230" i="2"/>
  <c r="E230" i="2"/>
  <c r="D230" i="2"/>
  <c r="C230" i="2"/>
  <c r="B230" i="2"/>
  <c r="A230" i="2"/>
  <c r="Q229" i="2"/>
  <c r="P229" i="2"/>
  <c r="O229" i="2"/>
  <c r="N229" i="2"/>
  <c r="M229" i="2"/>
  <c r="L229" i="2"/>
  <c r="K229" i="2"/>
  <c r="J229" i="2"/>
  <c r="I229" i="2"/>
  <c r="H229" i="2"/>
  <c r="G229" i="2"/>
  <c r="F229" i="2"/>
  <c r="E229" i="2"/>
  <c r="D229" i="2"/>
  <c r="C229" i="2"/>
  <c r="B229" i="2"/>
  <c r="A229" i="2"/>
  <c r="Q228" i="2"/>
  <c r="P228" i="2"/>
  <c r="O228" i="2"/>
  <c r="N228" i="2"/>
  <c r="M228" i="2"/>
  <c r="L228" i="2"/>
  <c r="K228" i="2"/>
  <c r="J228" i="2"/>
  <c r="I228" i="2"/>
  <c r="H228" i="2"/>
  <c r="G228" i="2"/>
  <c r="F228" i="2"/>
  <c r="E228" i="2"/>
  <c r="D228" i="2"/>
  <c r="C228" i="2"/>
  <c r="B228" i="2"/>
  <c r="A228" i="2"/>
  <c r="Q227" i="2"/>
  <c r="P227" i="2"/>
  <c r="O227" i="2"/>
  <c r="N227" i="2"/>
  <c r="M227" i="2"/>
  <c r="L227" i="2"/>
  <c r="K227" i="2"/>
  <c r="J227" i="2"/>
  <c r="I227" i="2"/>
  <c r="H227" i="2"/>
  <c r="G227" i="2"/>
  <c r="F227" i="2"/>
  <c r="E227" i="2"/>
  <c r="D227" i="2"/>
  <c r="C227" i="2"/>
  <c r="B227" i="2"/>
  <c r="A227" i="2"/>
  <c r="Q226" i="2"/>
  <c r="P226" i="2"/>
  <c r="O226" i="2"/>
  <c r="N226" i="2"/>
  <c r="M226" i="2"/>
  <c r="L226" i="2"/>
  <c r="K226" i="2"/>
  <c r="J226" i="2"/>
  <c r="I226" i="2"/>
  <c r="H226" i="2"/>
  <c r="G226" i="2"/>
  <c r="F226" i="2"/>
  <c r="E226" i="2"/>
  <c r="D226" i="2"/>
  <c r="C226" i="2"/>
  <c r="B226" i="2"/>
  <c r="A226" i="2"/>
  <c r="Q225" i="2"/>
  <c r="P225" i="2"/>
  <c r="O225" i="2"/>
  <c r="N225" i="2"/>
  <c r="M225" i="2"/>
  <c r="L225" i="2"/>
  <c r="K225" i="2"/>
  <c r="J225" i="2"/>
  <c r="I225" i="2"/>
  <c r="H225" i="2"/>
  <c r="G225" i="2"/>
  <c r="F225" i="2"/>
  <c r="E225" i="2"/>
  <c r="D225" i="2"/>
  <c r="C225" i="2"/>
  <c r="B225" i="2"/>
  <c r="A225" i="2"/>
  <c r="Q224" i="2"/>
  <c r="P224" i="2"/>
  <c r="O224" i="2"/>
  <c r="N224" i="2"/>
  <c r="M224" i="2"/>
  <c r="L224" i="2"/>
  <c r="K224" i="2"/>
  <c r="J224" i="2"/>
  <c r="I224" i="2"/>
  <c r="H224" i="2"/>
  <c r="G224" i="2"/>
  <c r="F224" i="2"/>
  <c r="E224" i="2"/>
  <c r="D224" i="2"/>
  <c r="C224" i="2"/>
  <c r="B224" i="2"/>
  <c r="A224" i="2"/>
  <c r="Q223" i="2"/>
  <c r="P223" i="2"/>
  <c r="O223" i="2"/>
  <c r="N223" i="2"/>
  <c r="M223" i="2"/>
  <c r="L223" i="2"/>
  <c r="K223" i="2"/>
  <c r="J223" i="2"/>
  <c r="I223" i="2"/>
  <c r="H223" i="2"/>
  <c r="G223" i="2"/>
  <c r="F223" i="2"/>
  <c r="E223" i="2"/>
  <c r="D223" i="2"/>
  <c r="C223" i="2"/>
  <c r="B223" i="2"/>
  <c r="A223" i="2"/>
  <c r="Q222" i="2"/>
  <c r="P222" i="2"/>
  <c r="O222" i="2"/>
  <c r="N222" i="2"/>
  <c r="M222" i="2"/>
  <c r="L222" i="2"/>
  <c r="K222" i="2"/>
  <c r="J222" i="2"/>
  <c r="I222" i="2"/>
  <c r="H222" i="2"/>
  <c r="G222" i="2"/>
  <c r="F222" i="2"/>
  <c r="E222" i="2"/>
  <c r="D222" i="2"/>
  <c r="C222" i="2"/>
  <c r="B222" i="2"/>
  <c r="A222" i="2"/>
  <c r="Q221" i="2"/>
  <c r="P221" i="2"/>
  <c r="O221" i="2"/>
  <c r="N221" i="2"/>
  <c r="M221" i="2"/>
  <c r="L221" i="2"/>
  <c r="K221" i="2"/>
  <c r="J221" i="2"/>
  <c r="I221" i="2"/>
  <c r="H221" i="2"/>
  <c r="G221" i="2"/>
  <c r="F221" i="2"/>
  <c r="E221" i="2"/>
  <c r="D221" i="2"/>
  <c r="C221" i="2"/>
  <c r="B221" i="2"/>
  <c r="A221" i="2"/>
  <c r="Q220" i="2"/>
  <c r="P220" i="2"/>
  <c r="O220" i="2"/>
  <c r="N220" i="2"/>
  <c r="M220" i="2"/>
  <c r="L220" i="2"/>
  <c r="K220" i="2"/>
  <c r="J220" i="2"/>
  <c r="I220" i="2"/>
  <c r="H220" i="2"/>
  <c r="G220" i="2"/>
  <c r="F220" i="2"/>
  <c r="E220" i="2"/>
  <c r="D220" i="2"/>
  <c r="C220" i="2"/>
  <c r="B220" i="2"/>
  <c r="A220" i="2"/>
  <c r="Q219" i="2"/>
  <c r="P219" i="2"/>
  <c r="O219" i="2"/>
  <c r="N219" i="2"/>
  <c r="M219" i="2"/>
  <c r="L219" i="2"/>
  <c r="K219" i="2"/>
  <c r="J219" i="2"/>
  <c r="I219" i="2"/>
  <c r="H219" i="2"/>
  <c r="G219" i="2"/>
  <c r="F219" i="2"/>
  <c r="E219" i="2"/>
  <c r="D219" i="2"/>
  <c r="C219" i="2"/>
  <c r="B219" i="2"/>
  <c r="A219" i="2"/>
  <c r="Q218" i="2"/>
  <c r="P218" i="2"/>
  <c r="O218" i="2"/>
  <c r="N218" i="2"/>
  <c r="M218" i="2"/>
  <c r="L218" i="2"/>
  <c r="K218" i="2"/>
  <c r="J218" i="2"/>
  <c r="I218" i="2"/>
  <c r="H218" i="2"/>
  <c r="G218" i="2"/>
  <c r="F218" i="2"/>
  <c r="E218" i="2"/>
  <c r="D218" i="2"/>
  <c r="C218" i="2"/>
  <c r="B218" i="2"/>
  <c r="A218" i="2"/>
  <c r="Q217" i="2"/>
  <c r="P217" i="2"/>
  <c r="O217" i="2"/>
  <c r="N217" i="2"/>
  <c r="M217" i="2"/>
  <c r="L217" i="2"/>
  <c r="K217" i="2"/>
  <c r="J217" i="2"/>
  <c r="I217" i="2"/>
  <c r="H217" i="2"/>
  <c r="G217" i="2"/>
  <c r="F217" i="2"/>
  <c r="E217" i="2"/>
  <c r="D217" i="2"/>
  <c r="C217" i="2"/>
  <c r="B217" i="2"/>
  <c r="A217" i="2"/>
  <c r="Q216" i="2"/>
  <c r="P216" i="2"/>
  <c r="O216" i="2"/>
  <c r="N216" i="2"/>
  <c r="M216" i="2"/>
  <c r="L216" i="2"/>
  <c r="K216" i="2"/>
  <c r="J216" i="2"/>
  <c r="I216" i="2"/>
  <c r="H216" i="2"/>
  <c r="G216" i="2"/>
  <c r="F216" i="2"/>
  <c r="E216" i="2"/>
  <c r="D216" i="2"/>
  <c r="C216" i="2"/>
  <c r="B216" i="2"/>
  <c r="A216" i="2"/>
  <c r="Q215" i="2"/>
  <c r="P215" i="2"/>
  <c r="O215" i="2"/>
  <c r="N215" i="2"/>
  <c r="M215" i="2"/>
  <c r="L215" i="2"/>
  <c r="K215" i="2"/>
  <c r="J215" i="2"/>
  <c r="I215" i="2"/>
  <c r="H215" i="2"/>
  <c r="G215" i="2"/>
  <c r="F215" i="2"/>
  <c r="E215" i="2"/>
  <c r="D215" i="2"/>
  <c r="C215" i="2"/>
  <c r="B215" i="2"/>
  <c r="A215" i="2"/>
  <c r="Q214" i="2"/>
  <c r="P214" i="2"/>
  <c r="O214" i="2"/>
  <c r="N214" i="2"/>
  <c r="M214" i="2"/>
  <c r="L214" i="2"/>
  <c r="K214" i="2"/>
  <c r="J214" i="2"/>
  <c r="I214" i="2"/>
  <c r="H214" i="2"/>
  <c r="G214" i="2"/>
  <c r="F214" i="2"/>
  <c r="E214" i="2"/>
  <c r="D214" i="2"/>
  <c r="C214" i="2"/>
  <c r="B214" i="2"/>
  <c r="A214" i="2"/>
  <c r="Q213" i="2"/>
  <c r="P213" i="2"/>
  <c r="O213" i="2"/>
  <c r="N213" i="2"/>
  <c r="M213" i="2"/>
  <c r="L213" i="2"/>
  <c r="K213" i="2"/>
  <c r="J213" i="2"/>
  <c r="I213" i="2"/>
  <c r="H213" i="2"/>
  <c r="G213" i="2"/>
  <c r="F213" i="2"/>
  <c r="E213" i="2"/>
  <c r="D213" i="2"/>
  <c r="C213" i="2"/>
  <c r="B213" i="2"/>
  <c r="A213" i="2"/>
  <c r="Q212" i="2"/>
  <c r="P212" i="2"/>
  <c r="O212" i="2"/>
  <c r="N212" i="2"/>
  <c r="M212" i="2"/>
  <c r="L212" i="2"/>
  <c r="K212" i="2"/>
  <c r="J212" i="2"/>
  <c r="I212" i="2"/>
  <c r="H212" i="2"/>
  <c r="G212" i="2"/>
  <c r="F212" i="2"/>
  <c r="E212" i="2"/>
  <c r="D212" i="2"/>
  <c r="C212" i="2"/>
  <c r="B212" i="2"/>
  <c r="A212" i="2"/>
  <c r="Q211" i="2"/>
  <c r="P211" i="2"/>
  <c r="O211" i="2"/>
  <c r="N211" i="2"/>
  <c r="M211" i="2"/>
  <c r="L211" i="2"/>
  <c r="K211" i="2"/>
  <c r="J211" i="2"/>
  <c r="I211" i="2"/>
  <c r="H211" i="2"/>
  <c r="G211" i="2"/>
  <c r="F211" i="2"/>
  <c r="E211" i="2"/>
  <c r="D211" i="2"/>
  <c r="C211" i="2"/>
  <c r="B211" i="2"/>
  <c r="A211" i="2"/>
  <c r="Q210" i="2"/>
  <c r="P210" i="2"/>
  <c r="O210" i="2"/>
  <c r="N210" i="2"/>
  <c r="M210" i="2"/>
  <c r="L210" i="2"/>
  <c r="K210" i="2"/>
  <c r="J210" i="2"/>
  <c r="I210" i="2"/>
  <c r="H210" i="2"/>
  <c r="G210" i="2"/>
  <c r="F210" i="2"/>
  <c r="E210" i="2"/>
  <c r="D210" i="2"/>
  <c r="C210" i="2"/>
  <c r="B210" i="2"/>
  <c r="A210" i="2"/>
  <c r="Q209" i="2"/>
  <c r="P209" i="2"/>
  <c r="O209" i="2"/>
  <c r="N209" i="2"/>
  <c r="M209" i="2"/>
  <c r="L209" i="2"/>
  <c r="K209" i="2"/>
  <c r="J209" i="2"/>
  <c r="I209" i="2"/>
  <c r="H209" i="2"/>
  <c r="G209" i="2"/>
  <c r="F209" i="2"/>
  <c r="E209" i="2"/>
  <c r="D209" i="2"/>
  <c r="C209" i="2"/>
  <c r="B209" i="2"/>
  <c r="A209" i="2"/>
  <c r="Q208" i="2"/>
  <c r="P208" i="2"/>
  <c r="O208" i="2"/>
  <c r="N208" i="2"/>
  <c r="M208" i="2"/>
  <c r="L208" i="2"/>
  <c r="K208" i="2"/>
  <c r="J208" i="2"/>
  <c r="I208" i="2"/>
  <c r="H208" i="2"/>
  <c r="G208" i="2"/>
  <c r="F208" i="2"/>
  <c r="E208" i="2"/>
  <c r="D208" i="2"/>
  <c r="C208" i="2"/>
  <c r="B208" i="2"/>
  <c r="A208" i="2"/>
  <c r="Q207" i="2"/>
  <c r="P207" i="2"/>
  <c r="O207" i="2"/>
  <c r="N207" i="2"/>
  <c r="M207" i="2"/>
  <c r="L207" i="2"/>
  <c r="K207" i="2"/>
  <c r="J207" i="2"/>
  <c r="I207" i="2"/>
  <c r="H207" i="2"/>
  <c r="G207" i="2"/>
  <c r="F207" i="2"/>
  <c r="E207" i="2"/>
  <c r="D207" i="2"/>
  <c r="C207" i="2"/>
  <c r="B207" i="2"/>
  <c r="A207" i="2"/>
  <c r="Q206" i="2"/>
  <c r="P206" i="2"/>
  <c r="O206" i="2"/>
  <c r="N206" i="2"/>
  <c r="M206" i="2"/>
  <c r="L206" i="2"/>
  <c r="K206" i="2"/>
  <c r="J206" i="2"/>
  <c r="I206" i="2"/>
  <c r="H206" i="2"/>
  <c r="G206" i="2"/>
  <c r="F206" i="2"/>
  <c r="E206" i="2"/>
  <c r="D206" i="2"/>
  <c r="C206" i="2"/>
  <c r="B206" i="2"/>
  <c r="A206" i="2"/>
  <c r="Q205" i="2"/>
  <c r="P205" i="2"/>
  <c r="O205" i="2"/>
  <c r="N205" i="2"/>
  <c r="M205" i="2"/>
  <c r="L205" i="2"/>
  <c r="K205" i="2"/>
  <c r="J205" i="2"/>
  <c r="I205" i="2"/>
  <c r="H205" i="2"/>
  <c r="G205" i="2"/>
  <c r="F205" i="2"/>
  <c r="E205" i="2"/>
  <c r="D205" i="2"/>
  <c r="C205" i="2"/>
  <c r="B205" i="2"/>
  <c r="A205" i="2"/>
  <c r="Q204" i="2"/>
  <c r="P204" i="2"/>
  <c r="O204" i="2"/>
  <c r="N204" i="2"/>
  <c r="M204" i="2"/>
  <c r="L204" i="2"/>
  <c r="K204" i="2"/>
  <c r="J204" i="2"/>
  <c r="I204" i="2"/>
  <c r="H204" i="2"/>
  <c r="G204" i="2"/>
  <c r="F204" i="2"/>
  <c r="E204" i="2"/>
  <c r="D204" i="2"/>
  <c r="C204" i="2"/>
  <c r="B204" i="2"/>
  <c r="A204" i="2"/>
  <c r="Q203" i="2"/>
  <c r="P203" i="2"/>
  <c r="O203" i="2"/>
  <c r="N203" i="2"/>
  <c r="M203" i="2"/>
  <c r="L203" i="2"/>
  <c r="K203" i="2"/>
  <c r="J203" i="2"/>
  <c r="I203" i="2"/>
  <c r="H203" i="2"/>
  <c r="G203" i="2"/>
  <c r="F203" i="2"/>
  <c r="E203" i="2"/>
  <c r="D203" i="2"/>
  <c r="C203" i="2"/>
  <c r="B203" i="2"/>
  <c r="A203" i="2"/>
  <c r="Q202" i="2"/>
  <c r="P202" i="2"/>
  <c r="O202" i="2"/>
  <c r="N202" i="2"/>
  <c r="M202" i="2"/>
  <c r="L202" i="2"/>
  <c r="K202" i="2"/>
  <c r="J202" i="2"/>
  <c r="I202" i="2"/>
  <c r="H202" i="2"/>
  <c r="G202" i="2"/>
  <c r="F202" i="2"/>
  <c r="E202" i="2"/>
  <c r="D202" i="2"/>
  <c r="C202" i="2"/>
  <c r="B202" i="2"/>
  <c r="A202" i="2"/>
  <c r="Q201" i="2"/>
  <c r="P201" i="2"/>
  <c r="O201" i="2"/>
  <c r="N201" i="2"/>
  <c r="M201" i="2"/>
  <c r="L201" i="2"/>
  <c r="K201" i="2"/>
  <c r="J201" i="2"/>
  <c r="I201" i="2"/>
  <c r="H201" i="2"/>
  <c r="G201" i="2"/>
  <c r="F201" i="2"/>
  <c r="E201" i="2"/>
  <c r="D201" i="2"/>
  <c r="C201" i="2"/>
  <c r="B201" i="2"/>
  <c r="A201" i="2"/>
  <c r="Q200" i="2"/>
  <c r="P200" i="2"/>
  <c r="O200" i="2"/>
  <c r="N200" i="2"/>
  <c r="M200" i="2"/>
  <c r="L200" i="2"/>
  <c r="K200" i="2"/>
  <c r="J200" i="2"/>
  <c r="I200" i="2"/>
  <c r="H200" i="2"/>
  <c r="G200" i="2"/>
  <c r="F200" i="2"/>
  <c r="E200" i="2"/>
  <c r="D200" i="2"/>
  <c r="C200" i="2"/>
  <c r="B200" i="2"/>
  <c r="A200" i="2"/>
  <c r="Q199" i="2"/>
  <c r="P199" i="2"/>
  <c r="O199" i="2"/>
  <c r="N199" i="2"/>
  <c r="M199" i="2"/>
  <c r="L199" i="2"/>
  <c r="K199" i="2"/>
  <c r="J199" i="2"/>
  <c r="I199" i="2"/>
  <c r="H199" i="2"/>
  <c r="G199" i="2"/>
  <c r="F199" i="2"/>
  <c r="E199" i="2"/>
  <c r="D199" i="2"/>
  <c r="C199" i="2"/>
  <c r="B199" i="2"/>
  <c r="A199" i="2"/>
  <c r="Q198" i="2"/>
  <c r="P198" i="2"/>
  <c r="O198" i="2"/>
  <c r="N198" i="2"/>
  <c r="M198" i="2"/>
  <c r="L198" i="2"/>
  <c r="K198" i="2"/>
  <c r="J198" i="2"/>
  <c r="I198" i="2"/>
  <c r="H198" i="2"/>
  <c r="G198" i="2"/>
  <c r="F198" i="2"/>
  <c r="E198" i="2"/>
  <c r="D198" i="2"/>
  <c r="C198" i="2"/>
  <c r="B198" i="2"/>
  <c r="A198" i="2"/>
  <c r="Q197" i="2"/>
  <c r="P197" i="2"/>
  <c r="O197" i="2"/>
  <c r="N197" i="2"/>
  <c r="M197" i="2"/>
  <c r="L197" i="2"/>
  <c r="K197" i="2"/>
  <c r="J197" i="2"/>
  <c r="I197" i="2"/>
  <c r="H197" i="2"/>
  <c r="G197" i="2"/>
  <c r="F197" i="2"/>
  <c r="E197" i="2"/>
  <c r="D197" i="2"/>
  <c r="C197" i="2"/>
  <c r="B197" i="2"/>
  <c r="A197" i="2"/>
  <c r="Q196" i="2"/>
  <c r="P196" i="2"/>
  <c r="O196" i="2"/>
  <c r="N196" i="2"/>
  <c r="M196" i="2"/>
  <c r="L196" i="2"/>
  <c r="K196" i="2"/>
  <c r="J196" i="2"/>
  <c r="I196" i="2"/>
  <c r="H196" i="2"/>
  <c r="G196" i="2"/>
  <c r="F196" i="2"/>
  <c r="E196" i="2"/>
  <c r="D196" i="2"/>
  <c r="C196" i="2"/>
  <c r="B196" i="2"/>
  <c r="A196" i="2"/>
  <c r="Q195" i="2"/>
  <c r="P195" i="2"/>
  <c r="O195" i="2"/>
  <c r="N195" i="2"/>
  <c r="M195" i="2"/>
  <c r="L195" i="2"/>
  <c r="K195" i="2"/>
  <c r="J195" i="2"/>
  <c r="I195" i="2"/>
  <c r="H195" i="2"/>
  <c r="G195" i="2"/>
  <c r="F195" i="2"/>
  <c r="E195" i="2"/>
  <c r="D195" i="2"/>
  <c r="C195" i="2"/>
  <c r="B195" i="2"/>
  <c r="A195" i="2"/>
  <c r="Q194" i="2"/>
  <c r="P194" i="2"/>
  <c r="O194" i="2"/>
  <c r="N194" i="2"/>
  <c r="M194" i="2"/>
  <c r="L194" i="2"/>
  <c r="K194" i="2"/>
  <c r="J194" i="2"/>
  <c r="I194" i="2"/>
  <c r="H194" i="2"/>
  <c r="G194" i="2"/>
  <c r="F194" i="2"/>
  <c r="E194" i="2"/>
  <c r="D194" i="2"/>
  <c r="C194" i="2"/>
  <c r="B194" i="2"/>
  <c r="A194" i="2"/>
  <c r="Q193" i="2"/>
  <c r="P193" i="2"/>
  <c r="O193" i="2"/>
  <c r="N193" i="2"/>
  <c r="M193" i="2"/>
  <c r="L193" i="2"/>
  <c r="K193" i="2"/>
  <c r="J193" i="2"/>
  <c r="I193" i="2"/>
  <c r="H193" i="2"/>
  <c r="G193" i="2"/>
  <c r="F193" i="2"/>
  <c r="E193" i="2"/>
  <c r="D193" i="2"/>
  <c r="C193" i="2"/>
  <c r="B193" i="2"/>
  <c r="A193" i="2"/>
  <c r="Q192" i="2"/>
  <c r="P192" i="2"/>
  <c r="O192" i="2"/>
  <c r="N192" i="2"/>
  <c r="M192" i="2"/>
  <c r="L192" i="2"/>
  <c r="K192" i="2"/>
  <c r="J192" i="2"/>
  <c r="I192" i="2"/>
  <c r="H192" i="2"/>
  <c r="G192" i="2"/>
  <c r="F192" i="2"/>
  <c r="E192" i="2"/>
  <c r="D192" i="2"/>
  <c r="C192" i="2"/>
  <c r="B192" i="2"/>
  <c r="A192" i="2"/>
  <c r="Q191" i="2"/>
  <c r="P191" i="2"/>
  <c r="O191" i="2"/>
  <c r="N191" i="2"/>
  <c r="M191" i="2"/>
  <c r="L191" i="2"/>
  <c r="K191" i="2"/>
  <c r="J191" i="2"/>
  <c r="I191" i="2"/>
  <c r="H191" i="2"/>
  <c r="G191" i="2"/>
  <c r="F191" i="2"/>
  <c r="E191" i="2"/>
  <c r="D191" i="2"/>
  <c r="C191" i="2"/>
  <c r="B191" i="2"/>
  <c r="A191" i="2"/>
  <c r="Q190" i="2"/>
  <c r="P190" i="2"/>
  <c r="O190" i="2"/>
  <c r="N190" i="2"/>
  <c r="M190" i="2"/>
  <c r="L190" i="2"/>
  <c r="K190" i="2"/>
  <c r="J190" i="2"/>
  <c r="I190" i="2"/>
  <c r="H190" i="2"/>
  <c r="G190" i="2"/>
  <c r="F190" i="2"/>
  <c r="E190" i="2"/>
  <c r="D190" i="2"/>
  <c r="C190" i="2"/>
  <c r="B190" i="2"/>
  <c r="A190" i="2"/>
  <c r="Q189" i="2"/>
  <c r="P189" i="2"/>
  <c r="O189" i="2"/>
  <c r="N189" i="2"/>
  <c r="M189" i="2"/>
  <c r="L189" i="2"/>
  <c r="K189" i="2"/>
  <c r="J189" i="2"/>
  <c r="I189" i="2"/>
  <c r="H189" i="2"/>
  <c r="G189" i="2"/>
  <c r="F189" i="2"/>
  <c r="E189" i="2"/>
  <c r="D189" i="2"/>
  <c r="C189" i="2"/>
  <c r="B189" i="2"/>
  <c r="A189" i="2"/>
  <c r="Q188" i="2"/>
  <c r="P188" i="2"/>
  <c r="O188" i="2"/>
  <c r="N188" i="2"/>
  <c r="M188" i="2"/>
  <c r="L188" i="2"/>
  <c r="K188" i="2"/>
  <c r="J188" i="2"/>
  <c r="I188" i="2"/>
  <c r="H188" i="2"/>
  <c r="G188" i="2"/>
  <c r="F188" i="2"/>
  <c r="E188" i="2"/>
  <c r="D188" i="2"/>
  <c r="C188" i="2"/>
  <c r="B188" i="2"/>
  <c r="A188" i="2"/>
  <c r="Q187" i="2"/>
  <c r="P187" i="2"/>
  <c r="O187" i="2"/>
  <c r="N187" i="2"/>
  <c r="M187" i="2"/>
  <c r="L187" i="2"/>
  <c r="K187" i="2"/>
  <c r="J187" i="2"/>
  <c r="I187" i="2"/>
  <c r="H187" i="2"/>
  <c r="G187" i="2"/>
  <c r="F187" i="2"/>
  <c r="E187" i="2"/>
  <c r="D187" i="2"/>
  <c r="C187" i="2"/>
  <c r="B187" i="2"/>
  <c r="A187" i="2"/>
  <c r="Q186" i="2"/>
  <c r="P186" i="2"/>
  <c r="O186" i="2"/>
  <c r="N186" i="2"/>
  <c r="M186" i="2"/>
  <c r="L186" i="2"/>
  <c r="K186" i="2"/>
  <c r="J186" i="2"/>
  <c r="I186" i="2"/>
  <c r="H186" i="2"/>
  <c r="G186" i="2"/>
  <c r="F186" i="2"/>
  <c r="E186" i="2"/>
  <c r="D186" i="2"/>
  <c r="C186" i="2"/>
  <c r="B186" i="2"/>
  <c r="A186" i="2"/>
  <c r="Q185" i="2"/>
  <c r="P185" i="2"/>
  <c r="O185" i="2"/>
  <c r="N185" i="2"/>
  <c r="M185" i="2"/>
  <c r="L185" i="2"/>
  <c r="K185" i="2"/>
  <c r="J185" i="2"/>
  <c r="I185" i="2"/>
  <c r="H185" i="2"/>
  <c r="G185" i="2"/>
  <c r="F185" i="2"/>
  <c r="E185" i="2"/>
  <c r="D185" i="2"/>
  <c r="C185" i="2"/>
  <c r="B185" i="2"/>
  <c r="A185" i="2"/>
  <c r="Q184" i="2"/>
  <c r="P184" i="2"/>
  <c r="O184" i="2"/>
  <c r="N184" i="2"/>
  <c r="M184" i="2"/>
  <c r="L184" i="2"/>
  <c r="K184" i="2"/>
  <c r="J184" i="2"/>
  <c r="I184" i="2"/>
  <c r="H184" i="2"/>
  <c r="G184" i="2"/>
  <c r="F184" i="2"/>
  <c r="E184" i="2"/>
  <c r="D184" i="2"/>
  <c r="C184" i="2"/>
  <c r="B184" i="2"/>
  <c r="A184" i="2"/>
  <c r="Q183" i="2"/>
  <c r="P183" i="2"/>
  <c r="O183" i="2"/>
  <c r="N183" i="2"/>
  <c r="M183" i="2"/>
  <c r="L183" i="2"/>
  <c r="K183" i="2"/>
  <c r="J183" i="2"/>
  <c r="I183" i="2"/>
  <c r="H183" i="2"/>
  <c r="G183" i="2"/>
  <c r="F183" i="2"/>
  <c r="E183" i="2"/>
  <c r="D183" i="2"/>
  <c r="C183" i="2"/>
  <c r="B183" i="2"/>
  <c r="A183" i="2"/>
  <c r="Q182" i="2"/>
  <c r="P182" i="2"/>
  <c r="O182" i="2"/>
  <c r="N182" i="2"/>
  <c r="M182" i="2"/>
  <c r="L182" i="2"/>
  <c r="K182" i="2"/>
  <c r="J182" i="2"/>
  <c r="I182" i="2"/>
  <c r="H182" i="2"/>
  <c r="G182" i="2"/>
  <c r="F182" i="2"/>
  <c r="E182" i="2"/>
  <c r="D182" i="2"/>
  <c r="C182" i="2"/>
  <c r="B182" i="2"/>
  <c r="A182" i="2"/>
  <c r="Q181" i="2"/>
  <c r="P181" i="2"/>
  <c r="O181" i="2"/>
  <c r="N181" i="2"/>
  <c r="M181" i="2"/>
  <c r="L181" i="2"/>
  <c r="K181" i="2"/>
  <c r="J181" i="2"/>
  <c r="I181" i="2"/>
  <c r="H181" i="2"/>
  <c r="G181" i="2"/>
  <c r="F181" i="2"/>
  <c r="E181" i="2"/>
  <c r="D181" i="2"/>
  <c r="C181" i="2"/>
  <c r="B181" i="2"/>
  <c r="A181" i="2"/>
  <c r="Q180" i="2"/>
  <c r="P180" i="2"/>
  <c r="O180" i="2"/>
  <c r="N180" i="2"/>
  <c r="M180" i="2"/>
  <c r="L180" i="2"/>
  <c r="K180" i="2"/>
  <c r="J180" i="2"/>
  <c r="I180" i="2"/>
  <c r="H180" i="2"/>
  <c r="G180" i="2"/>
  <c r="F180" i="2"/>
  <c r="E180" i="2"/>
  <c r="D180" i="2"/>
  <c r="C180" i="2"/>
  <c r="B180" i="2"/>
  <c r="A180" i="2"/>
  <c r="Q179" i="2"/>
  <c r="P179" i="2"/>
  <c r="O179" i="2"/>
  <c r="N179" i="2"/>
  <c r="M179" i="2"/>
  <c r="L179" i="2"/>
  <c r="K179" i="2"/>
  <c r="J179" i="2"/>
  <c r="I179" i="2"/>
  <c r="H179" i="2"/>
  <c r="G179" i="2"/>
  <c r="F179" i="2"/>
  <c r="E179" i="2"/>
  <c r="D179" i="2"/>
  <c r="C179" i="2"/>
  <c r="B179" i="2"/>
  <c r="A179" i="2"/>
  <c r="Q178" i="2"/>
  <c r="P178" i="2"/>
  <c r="O178" i="2"/>
  <c r="N178" i="2"/>
  <c r="M178" i="2"/>
  <c r="L178" i="2"/>
  <c r="K178" i="2"/>
  <c r="J178" i="2"/>
  <c r="I178" i="2"/>
  <c r="H178" i="2"/>
  <c r="G178" i="2"/>
  <c r="F178" i="2"/>
  <c r="E178" i="2"/>
  <c r="D178" i="2"/>
  <c r="C178" i="2"/>
  <c r="B178" i="2"/>
  <c r="A178" i="2"/>
  <c r="Q177" i="2"/>
  <c r="P177" i="2"/>
  <c r="O177" i="2"/>
  <c r="N177" i="2"/>
  <c r="M177" i="2"/>
  <c r="L177" i="2"/>
  <c r="K177" i="2"/>
  <c r="J177" i="2"/>
  <c r="I177" i="2"/>
  <c r="H177" i="2"/>
  <c r="G177" i="2"/>
  <c r="F177" i="2"/>
  <c r="E177" i="2"/>
  <c r="D177" i="2"/>
  <c r="C177" i="2"/>
  <c r="B177" i="2"/>
  <c r="A177" i="2"/>
  <c r="Q176" i="2"/>
  <c r="P176" i="2"/>
  <c r="O176" i="2"/>
  <c r="N176" i="2"/>
  <c r="M176" i="2"/>
  <c r="L176" i="2"/>
  <c r="K176" i="2"/>
  <c r="J176" i="2"/>
  <c r="I176" i="2"/>
  <c r="H176" i="2"/>
  <c r="G176" i="2"/>
  <c r="F176" i="2"/>
  <c r="E176" i="2"/>
  <c r="D176" i="2"/>
  <c r="C176" i="2"/>
  <c r="B176" i="2"/>
  <c r="A176" i="2"/>
  <c r="Q175" i="2"/>
  <c r="P175" i="2"/>
  <c r="O175" i="2"/>
  <c r="N175" i="2"/>
  <c r="M175" i="2"/>
  <c r="L175" i="2"/>
  <c r="K175" i="2"/>
  <c r="J175" i="2"/>
  <c r="I175" i="2"/>
  <c r="H175" i="2"/>
  <c r="G175" i="2"/>
  <c r="F175" i="2"/>
  <c r="E175" i="2"/>
  <c r="D175" i="2"/>
  <c r="C175" i="2"/>
  <c r="B175" i="2"/>
  <c r="A175" i="2"/>
  <c r="Q174" i="2"/>
  <c r="P174" i="2"/>
  <c r="O174" i="2"/>
  <c r="N174" i="2"/>
  <c r="M174" i="2"/>
  <c r="L174" i="2"/>
  <c r="K174" i="2"/>
  <c r="J174" i="2"/>
  <c r="I174" i="2"/>
  <c r="H174" i="2"/>
  <c r="G174" i="2"/>
  <c r="F174" i="2"/>
  <c r="E174" i="2"/>
  <c r="D174" i="2"/>
  <c r="C174" i="2"/>
  <c r="B174" i="2"/>
  <c r="A174" i="2"/>
  <c r="Q173" i="2"/>
  <c r="P173" i="2"/>
  <c r="O173" i="2"/>
  <c r="N173" i="2"/>
  <c r="M173" i="2"/>
  <c r="L173" i="2"/>
  <c r="K173" i="2"/>
  <c r="J173" i="2"/>
  <c r="I173" i="2"/>
  <c r="H173" i="2"/>
  <c r="G173" i="2"/>
  <c r="F173" i="2"/>
  <c r="E173" i="2"/>
  <c r="D173" i="2"/>
  <c r="C173" i="2"/>
  <c r="B173" i="2"/>
  <c r="A173" i="2"/>
  <c r="Q172" i="2"/>
  <c r="P172" i="2"/>
  <c r="O172" i="2"/>
  <c r="N172" i="2"/>
  <c r="M172" i="2"/>
  <c r="L172" i="2"/>
  <c r="K172" i="2"/>
  <c r="J172" i="2"/>
  <c r="I172" i="2"/>
  <c r="H172" i="2"/>
  <c r="G172" i="2"/>
  <c r="F172" i="2"/>
  <c r="E172" i="2"/>
  <c r="D172" i="2"/>
  <c r="C172" i="2"/>
  <c r="B172" i="2"/>
  <c r="A172" i="2"/>
  <c r="Q171" i="2"/>
  <c r="P171" i="2"/>
  <c r="O171" i="2"/>
  <c r="N171" i="2"/>
  <c r="M171" i="2"/>
  <c r="L171" i="2"/>
  <c r="K171" i="2"/>
  <c r="J171" i="2"/>
  <c r="I171" i="2"/>
  <c r="H171" i="2"/>
  <c r="G171" i="2"/>
  <c r="F171" i="2"/>
  <c r="E171" i="2"/>
  <c r="D171" i="2"/>
  <c r="C171" i="2"/>
  <c r="B171" i="2"/>
  <c r="A171" i="2"/>
  <c r="Q170" i="2"/>
  <c r="P170" i="2"/>
  <c r="O170" i="2"/>
  <c r="N170" i="2"/>
  <c r="M170" i="2"/>
  <c r="L170" i="2"/>
  <c r="K170" i="2"/>
  <c r="J170" i="2"/>
  <c r="I170" i="2"/>
  <c r="H170" i="2"/>
  <c r="G170" i="2"/>
  <c r="F170" i="2"/>
  <c r="E170" i="2"/>
  <c r="D170" i="2"/>
  <c r="C170" i="2"/>
  <c r="B170" i="2"/>
  <c r="A170" i="2"/>
  <c r="Q169" i="2"/>
  <c r="P169" i="2"/>
  <c r="O169" i="2"/>
  <c r="N169" i="2"/>
  <c r="M169" i="2"/>
  <c r="L169" i="2"/>
  <c r="K169" i="2"/>
  <c r="J169" i="2"/>
  <c r="I169" i="2"/>
  <c r="H169" i="2"/>
  <c r="G169" i="2"/>
  <c r="F169" i="2"/>
  <c r="E169" i="2"/>
  <c r="D169" i="2"/>
  <c r="C169" i="2"/>
  <c r="B169" i="2"/>
  <c r="A169" i="2"/>
  <c r="Q168" i="2"/>
  <c r="P168" i="2"/>
  <c r="O168" i="2"/>
  <c r="N168" i="2"/>
  <c r="M168" i="2"/>
  <c r="L168" i="2"/>
  <c r="K168" i="2"/>
  <c r="J168" i="2"/>
  <c r="I168" i="2"/>
  <c r="H168" i="2"/>
  <c r="G168" i="2"/>
  <c r="F168" i="2"/>
  <c r="E168" i="2"/>
  <c r="D168" i="2"/>
  <c r="C168" i="2"/>
  <c r="B168" i="2"/>
  <c r="A168" i="2"/>
  <c r="Q167" i="2"/>
  <c r="P167" i="2"/>
  <c r="O167" i="2"/>
  <c r="N167" i="2"/>
  <c r="M167" i="2"/>
  <c r="L167" i="2"/>
  <c r="K167" i="2"/>
  <c r="J167" i="2"/>
  <c r="I167" i="2"/>
  <c r="H167" i="2"/>
  <c r="G167" i="2"/>
  <c r="F167" i="2"/>
  <c r="E167" i="2"/>
  <c r="D167" i="2"/>
  <c r="C167" i="2"/>
  <c r="B167" i="2"/>
  <c r="A167" i="2"/>
  <c r="Q166" i="2"/>
  <c r="P166" i="2"/>
  <c r="O166" i="2"/>
  <c r="N166" i="2"/>
  <c r="M166" i="2"/>
  <c r="L166" i="2"/>
  <c r="K166" i="2"/>
  <c r="J166" i="2"/>
  <c r="I166" i="2"/>
  <c r="H166" i="2"/>
  <c r="G166" i="2"/>
  <c r="F166" i="2"/>
  <c r="E166" i="2"/>
  <c r="D166" i="2"/>
  <c r="C166" i="2"/>
  <c r="B166" i="2"/>
  <c r="A166" i="2"/>
  <c r="Q165" i="2"/>
  <c r="P165" i="2"/>
  <c r="O165" i="2"/>
  <c r="N165" i="2"/>
  <c r="M165" i="2"/>
  <c r="L165" i="2"/>
  <c r="K165" i="2"/>
  <c r="J165" i="2"/>
  <c r="I165" i="2"/>
  <c r="H165" i="2"/>
  <c r="G165" i="2"/>
  <c r="F165" i="2"/>
  <c r="E165" i="2"/>
  <c r="D165" i="2"/>
  <c r="C165" i="2"/>
  <c r="B165" i="2"/>
  <c r="A165" i="2"/>
  <c r="Q164" i="2"/>
  <c r="P164" i="2"/>
  <c r="O164" i="2"/>
  <c r="N164" i="2"/>
  <c r="M164" i="2"/>
  <c r="L164" i="2"/>
  <c r="K164" i="2"/>
  <c r="J164" i="2"/>
  <c r="I164" i="2"/>
  <c r="H164" i="2"/>
  <c r="G164" i="2"/>
  <c r="F164" i="2"/>
  <c r="E164" i="2"/>
  <c r="D164" i="2"/>
  <c r="C164" i="2"/>
  <c r="B164" i="2"/>
  <c r="A164" i="2"/>
  <c r="Q163" i="2"/>
  <c r="P163" i="2"/>
  <c r="O163" i="2"/>
  <c r="N163" i="2"/>
  <c r="M163" i="2"/>
  <c r="L163" i="2"/>
  <c r="K163" i="2"/>
  <c r="J163" i="2"/>
  <c r="I163" i="2"/>
  <c r="H163" i="2"/>
  <c r="G163" i="2"/>
  <c r="F163" i="2"/>
  <c r="E163" i="2"/>
  <c r="D163" i="2"/>
  <c r="C163" i="2"/>
  <c r="B163" i="2"/>
  <c r="A163" i="2"/>
  <c r="Q162" i="2"/>
  <c r="P162" i="2"/>
  <c r="O162" i="2"/>
  <c r="N162" i="2"/>
  <c r="M162" i="2"/>
  <c r="L162" i="2"/>
  <c r="K162" i="2"/>
  <c r="J162" i="2"/>
  <c r="I162" i="2"/>
  <c r="H162" i="2"/>
  <c r="G162" i="2"/>
  <c r="F162" i="2"/>
  <c r="E162" i="2"/>
  <c r="D162" i="2"/>
  <c r="C162" i="2"/>
  <c r="B162" i="2"/>
  <c r="A162" i="2"/>
  <c r="Q161" i="2"/>
  <c r="P161" i="2"/>
  <c r="O161" i="2"/>
  <c r="N161" i="2"/>
  <c r="M161" i="2"/>
  <c r="L161" i="2"/>
  <c r="K161" i="2"/>
  <c r="J161" i="2"/>
  <c r="I161" i="2"/>
  <c r="H161" i="2"/>
  <c r="G161" i="2"/>
  <c r="F161" i="2"/>
  <c r="E161" i="2"/>
  <c r="D161" i="2"/>
  <c r="C161" i="2"/>
  <c r="B161" i="2"/>
  <c r="A161" i="2"/>
  <c r="Q160" i="2"/>
  <c r="P160" i="2"/>
  <c r="O160" i="2"/>
  <c r="N160" i="2"/>
  <c r="M160" i="2"/>
  <c r="L160" i="2"/>
  <c r="K160" i="2"/>
  <c r="J160" i="2"/>
  <c r="I160" i="2"/>
  <c r="H160" i="2"/>
  <c r="G160" i="2"/>
  <c r="F160" i="2"/>
  <c r="E160" i="2"/>
  <c r="D160" i="2"/>
  <c r="C160" i="2"/>
  <c r="B160" i="2"/>
  <c r="A160" i="2"/>
  <c r="Q159" i="2"/>
  <c r="P159" i="2"/>
  <c r="O159" i="2"/>
  <c r="N159" i="2"/>
  <c r="M159" i="2"/>
  <c r="L159" i="2"/>
  <c r="K159" i="2"/>
  <c r="J159" i="2"/>
  <c r="I159" i="2"/>
  <c r="H159" i="2"/>
  <c r="G159" i="2"/>
  <c r="F159" i="2"/>
  <c r="E159" i="2"/>
  <c r="D159" i="2"/>
  <c r="C159" i="2"/>
  <c r="B159" i="2"/>
  <c r="A159" i="2"/>
  <c r="Q158" i="2"/>
  <c r="P158" i="2"/>
  <c r="O158" i="2"/>
  <c r="N158" i="2"/>
  <c r="M158" i="2"/>
  <c r="L158" i="2"/>
  <c r="K158" i="2"/>
  <c r="J158" i="2"/>
  <c r="I158" i="2"/>
  <c r="H158" i="2"/>
  <c r="G158" i="2"/>
  <c r="F158" i="2"/>
  <c r="E158" i="2"/>
  <c r="D158" i="2"/>
  <c r="C158" i="2"/>
  <c r="B158" i="2"/>
  <c r="A158" i="2"/>
  <c r="Q157" i="2"/>
  <c r="P157" i="2"/>
  <c r="O157" i="2"/>
  <c r="N157" i="2"/>
  <c r="M157" i="2"/>
  <c r="L157" i="2"/>
  <c r="K157" i="2"/>
  <c r="J157" i="2"/>
  <c r="I157" i="2"/>
  <c r="H157" i="2"/>
  <c r="G157" i="2"/>
  <c r="F157" i="2"/>
  <c r="E157" i="2"/>
  <c r="D157" i="2"/>
  <c r="C157" i="2"/>
  <c r="B157" i="2"/>
  <c r="A157" i="2"/>
  <c r="Q156" i="2"/>
  <c r="P156" i="2"/>
  <c r="O156" i="2"/>
  <c r="N156" i="2"/>
  <c r="M156" i="2"/>
  <c r="L156" i="2"/>
  <c r="K156" i="2"/>
  <c r="J156" i="2"/>
  <c r="I156" i="2"/>
  <c r="H156" i="2"/>
  <c r="G156" i="2"/>
  <c r="F156" i="2"/>
  <c r="E156" i="2"/>
  <c r="D156" i="2"/>
  <c r="C156" i="2"/>
  <c r="B156" i="2"/>
  <c r="A156" i="2"/>
  <c r="Q155" i="2"/>
  <c r="P155" i="2"/>
  <c r="O155" i="2"/>
  <c r="N155" i="2"/>
  <c r="M155" i="2"/>
  <c r="L155" i="2"/>
  <c r="K155" i="2"/>
  <c r="J155" i="2"/>
  <c r="I155" i="2"/>
  <c r="H155" i="2"/>
  <c r="G155" i="2"/>
  <c r="F155" i="2"/>
  <c r="E155" i="2"/>
  <c r="D155" i="2"/>
  <c r="C155" i="2"/>
  <c r="B155" i="2"/>
  <c r="A155" i="2"/>
  <c r="Q154" i="2"/>
  <c r="P154" i="2"/>
  <c r="O154" i="2"/>
  <c r="N154" i="2"/>
  <c r="M154" i="2"/>
  <c r="L154" i="2"/>
  <c r="K154" i="2"/>
  <c r="J154" i="2"/>
  <c r="I154" i="2"/>
  <c r="H154" i="2"/>
  <c r="G154" i="2"/>
  <c r="F154" i="2"/>
  <c r="E154" i="2"/>
  <c r="D154" i="2"/>
  <c r="C154" i="2"/>
  <c r="B154" i="2"/>
  <c r="A154" i="2"/>
  <c r="Q153" i="2"/>
  <c r="P153" i="2"/>
  <c r="O153" i="2"/>
  <c r="N153" i="2"/>
  <c r="M153" i="2"/>
  <c r="L153" i="2"/>
  <c r="K153" i="2"/>
  <c r="J153" i="2"/>
  <c r="I153" i="2"/>
  <c r="H153" i="2"/>
  <c r="G153" i="2"/>
  <c r="F153" i="2"/>
  <c r="E153" i="2"/>
  <c r="D153" i="2"/>
  <c r="C153" i="2"/>
  <c r="B153" i="2"/>
  <c r="A153" i="2"/>
  <c r="Q152" i="2"/>
  <c r="P152" i="2"/>
  <c r="O152" i="2"/>
  <c r="N152" i="2"/>
  <c r="M152" i="2"/>
  <c r="L152" i="2"/>
  <c r="K152" i="2"/>
  <c r="J152" i="2"/>
  <c r="I152" i="2"/>
  <c r="H152" i="2"/>
  <c r="G152" i="2"/>
  <c r="F152" i="2"/>
  <c r="E152" i="2"/>
  <c r="D152" i="2"/>
  <c r="C152" i="2"/>
  <c r="B152" i="2"/>
  <c r="A152" i="2"/>
  <c r="Q151" i="2"/>
  <c r="P151" i="2"/>
  <c r="O151" i="2"/>
  <c r="N151" i="2"/>
  <c r="M151" i="2"/>
  <c r="L151" i="2"/>
  <c r="K151" i="2"/>
  <c r="J151" i="2"/>
  <c r="I151" i="2"/>
  <c r="H151" i="2"/>
  <c r="G151" i="2"/>
  <c r="F151" i="2"/>
  <c r="E151" i="2"/>
  <c r="D151" i="2"/>
  <c r="C151" i="2"/>
  <c r="B151" i="2"/>
  <c r="A151" i="2"/>
  <c r="Q150" i="2"/>
  <c r="P150" i="2"/>
  <c r="O150" i="2"/>
  <c r="N150" i="2"/>
  <c r="M150" i="2"/>
  <c r="L150" i="2"/>
  <c r="K150" i="2"/>
  <c r="J150" i="2"/>
  <c r="I150" i="2"/>
  <c r="H150" i="2"/>
  <c r="G150" i="2"/>
  <c r="F150" i="2"/>
  <c r="E150" i="2"/>
  <c r="D150" i="2"/>
  <c r="C150" i="2"/>
  <c r="B150" i="2"/>
  <c r="A150" i="2"/>
  <c r="Q149" i="2"/>
  <c r="P149" i="2"/>
  <c r="O149" i="2"/>
  <c r="N149" i="2"/>
  <c r="M149" i="2"/>
  <c r="L149" i="2"/>
  <c r="K149" i="2"/>
  <c r="J149" i="2"/>
  <c r="I149" i="2"/>
  <c r="H149" i="2"/>
  <c r="G149" i="2"/>
  <c r="F149" i="2"/>
  <c r="E149" i="2"/>
  <c r="D149" i="2"/>
  <c r="C149" i="2"/>
  <c r="B149" i="2"/>
  <c r="A149" i="2"/>
  <c r="Q148" i="2"/>
  <c r="P148" i="2"/>
  <c r="O148" i="2"/>
  <c r="N148" i="2"/>
  <c r="M148" i="2"/>
  <c r="L148" i="2"/>
  <c r="K148" i="2"/>
  <c r="J148" i="2"/>
  <c r="I148" i="2"/>
  <c r="H148" i="2"/>
  <c r="G148" i="2"/>
  <c r="F148" i="2"/>
  <c r="E148" i="2"/>
  <c r="D148" i="2"/>
  <c r="C148" i="2"/>
  <c r="B148" i="2"/>
  <c r="A148" i="2"/>
  <c r="Q147" i="2"/>
  <c r="P147" i="2"/>
  <c r="O147" i="2"/>
  <c r="N147" i="2"/>
  <c r="M147" i="2"/>
  <c r="L147" i="2"/>
  <c r="K147" i="2"/>
  <c r="J147" i="2"/>
  <c r="I147" i="2"/>
  <c r="H147" i="2"/>
  <c r="G147" i="2"/>
  <c r="F147" i="2"/>
  <c r="E147" i="2"/>
  <c r="D147" i="2"/>
  <c r="C147" i="2"/>
  <c r="B147" i="2"/>
  <c r="A147" i="2"/>
  <c r="Q146" i="2"/>
  <c r="P146" i="2"/>
  <c r="O146" i="2"/>
  <c r="N146" i="2"/>
  <c r="M146" i="2"/>
  <c r="L146" i="2"/>
  <c r="K146" i="2"/>
  <c r="J146" i="2"/>
  <c r="I146" i="2"/>
  <c r="H146" i="2"/>
  <c r="G146" i="2"/>
  <c r="F146" i="2"/>
  <c r="E146" i="2"/>
  <c r="D146" i="2"/>
  <c r="C146" i="2"/>
  <c r="B146" i="2"/>
  <c r="A146" i="2"/>
  <c r="Q145" i="2"/>
  <c r="P145" i="2"/>
  <c r="O145" i="2"/>
  <c r="N145" i="2"/>
  <c r="M145" i="2"/>
  <c r="L145" i="2"/>
  <c r="K145" i="2"/>
  <c r="J145" i="2"/>
  <c r="I145" i="2"/>
  <c r="H145" i="2"/>
  <c r="G145" i="2"/>
  <c r="F145" i="2"/>
  <c r="E145" i="2"/>
  <c r="D145" i="2"/>
  <c r="C145" i="2"/>
  <c r="B145" i="2"/>
  <c r="A145" i="2"/>
  <c r="Q144" i="2"/>
  <c r="P144" i="2"/>
  <c r="O144" i="2"/>
  <c r="N144" i="2"/>
  <c r="M144" i="2"/>
  <c r="L144" i="2"/>
  <c r="K144" i="2"/>
  <c r="J144" i="2"/>
  <c r="I144" i="2"/>
  <c r="H144" i="2"/>
  <c r="G144" i="2"/>
  <c r="F144" i="2"/>
  <c r="E144" i="2"/>
  <c r="D144" i="2"/>
  <c r="C144" i="2"/>
  <c r="B144" i="2"/>
  <c r="A144" i="2"/>
  <c r="Q143" i="2"/>
  <c r="P143" i="2"/>
  <c r="O143" i="2"/>
  <c r="N143" i="2"/>
  <c r="M143" i="2"/>
  <c r="L143" i="2"/>
  <c r="K143" i="2"/>
  <c r="J143" i="2"/>
  <c r="I143" i="2"/>
  <c r="H143" i="2"/>
  <c r="G143" i="2"/>
  <c r="F143" i="2"/>
  <c r="E143" i="2"/>
  <c r="D143" i="2"/>
  <c r="C143" i="2"/>
  <c r="B143" i="2"/>
  <c r="A143" i="2"/>
  <c r="Q142" i="2"/>
  <c r="P142" i="2"/>
  <c r="O142" i="2"/>
  <c r="N142" i="2"/>
  <c r="M142" i="2"/>
  <c r="L142" i="2"/>
  <c r="K142" i="2"/>
  <c r="J142" i="2"/>
  <c r="I142" i="2"/>
  <c r="H142" i="2"/>
  <c r="G142" i="2"/>
  <c r="F142" i="2"/>
  <c r="E142" i="2"/>
  <c r="D142" i="2"/>
  <c r="C142" i="2"/>
  <c r="B142" i="2"/>
  <c r="A142" i="2"/>
  <c r="Q141" i="2"/>
  <c r="P141" i="2"/>
  <c r="O141" i="2"/>
  <c r="N141" i="2"/>
  <c r="M141" i="2"/>
  <c r="L141" i="2"/>
  <c r="K141" i="2"/>
  <c r="J141" i="2"/>
  <c r="I141" i="2"/>
  <c r="H141" i="2"/>
  <c r="G141" i="2"/>
  <c r="F141" i="2"/>
  <c r="E141" i="2"/>
  <c r="D141" i="2"/>
  <c r="C141" i="2"/>
  <c r="B141" i="2"/>
  <c r="A141" i="2"/>
  <c r="Q140" i="2"/>
  <c r="P140" i="2"/>
  <c r="O140" i="2"/>
  <c r="N140" i="2"/>
  <c r="M140" i="2"/>
  <c r="L140" i="2"/>
  <c r="K140" i="2"/>
  <c r="J140" i="2"/>
  <c r="I140" i="2"/>
  <c r="H140" i="2"/>
  <c r="G140" i="2"/>
  <c r="F140" i="2"/>
  <c r="E140" i="2"/>
  <c r="D140" i="2"/>
  <c r="C140" i="2"/>
  <c r="B140" i="2"/>
  <c r="A140" i="2"/>
  <c r="Q139" i="2"/>
  <c r="P139" i="2"/>
  <c r="O139" i="2"/>
  <c r="N139" i="2"/>
  <c r="M139" i="2"/>
  <c r="L139" i="2"/>
  <c r="K139" i="2"/>
  <c r="J139" i="2"/>
  <c r="I139" i="2"/>
  <c r="H139" i="2"/>
  <c r="G139" i="2"/>
  <c r="F139" i="2"/>
  <c r="E139" i="2"/>
  <c r="D139" i="2"/>
  <c r="C139" i="2"/>
  <c r="B139" i="2"/>
  <c r="A139" i="2"/>
  <c r="Q138" i="2"/>
  <c r="P138" i="2"/>
  <c r="O138" i="2"/>
  <c r="N138" i="2"/>
  <c r="M138" i="2"/>
  <c r="L138" i="2"/>
  <c r="K138" i="2"/>
  <c r="J138" i="2"/>
  <c r="I138" i="2"/>
  <c r="H138" i="2"/>
  <c r="G138" i="2"/>
  <c r="F138" i="2"/>
  <c r="E138" i="2"/>
  <c r="D138" i="2"/>
  <c r="C138" i="2"/>
  <c r="B138" i="2"/>
  <c r="A138" i="2"/>
  <c r="Q137" i="2"/>
  <c r="P137" i="2"/>
  <c r="O137" i="2"/>
  <c r="N137" i="2"/>
  <c r="M137" i="2"/>
  <c r="L137" i="2"/>
  <c r="K137" i="2"/>
  <c r="J137" i="2"/>
  <c r="I137" i="2"/>
  <c r="H137" i="2"/>
  <c r="G137" i="2"/>
  <c r="F137" i="2"/>
  <c r="E137" i="2"/>
  <c r="D137" i="2"/>
  <c r="C137" i="2"/>
  <c r="B137" i="2"/>
  <c r="A137" i="2"/>
  <c r="Q136" i="2"/>
  <c r="P136" i="2"/>
  <c r="O136" i="2"/>
  <c r="N136" i="2"/>
  <c r="M136" i="2"/>
  <c r="L136" i="2"/>
  <c r="K136" i="2"/>
  <c r="J136" i="2"/>
  <c r="I136" i="2"/>
  <c r="H136" i="2"/>
  <c r="G136" i="2"/>
  <c r="F136" i="2"/>
  <c r="E136" i="2"/>
  <c r="D136" i="2"/>
  <c r="C136" i="2"/>
  <c r="B136" i="2"/>
  <c r="A136" i="2"/>
  <c r="Q135" i="2"/>
  <c r="P135" i="2"/>
  <c r="O135" i="2"/>
  <c r="N135" i="2"/>
  <c r="M135" i="2"/>
  <c r="L135" i="2"/>
  <c r="K135" i="2"/>
  <c r="J135" i="2"/>
  <c r="I135" i="2"/>
  <c r="H135" i="2"/>
  <c r="G135" i="2"/>
  <c r="F135" i="2"/>
  <c r="E135" i="2"/>
  <c r="D135" i="2"/>
  <c r="C135" i="2"/>
  <c r="B135" i="2"/>
  <c r="A135" i="2"/>
  <c r="Q134" i="2"/>
  <c r="P134" i="2"/>
  <c r="O134" i="2"/>
  <c r="N134" i="2"/>
  <c r="M134" i="2"/>
  <c r="L134" i="2"/>
  <c r="K134" i="2"/>
  <c r="J134" i="2"/>
  <c r="I134" i="2"/>
  <c r="H134" i="2"/>
  <c r="G134" i="2"/>
  <c r="F134" i="2"/>
  <c r="E134" i="2"/>
  <c r="D134" i="2"/>
  <c r="C134" i="2"/>
  <c r="B134" i="2"/>
  <c r="A134" i="2"/>
  <c r="Q133" i="2"/>
  <c r="P133" i="2"/>
  <c r="O133" i="2"/>
  <c r="N133" i="2"/>
  <c r="M133" i="2"/>
  <c r="L133" i="2"/>
  <c r="K133" i="2"/>
  <c r="J133" i="2"/>
  <c r="I133" i="2"/>
  <c r="H133" i="2"/>
  <c r="G133" i="2"/>
  <c r="F133" i="2"/>
  <c r="E133" i="2"/>
  <c r="D133" i="2"/>
  <c r="C133" i="2"/>
  <c r="B133" i="2"/>
  <c r="A133" i="2"/>
  <c r="Q132" i="2"/>
  <c r="P132" i="2"/>
  <c r="O132" i="2"/>
  <c r="N132" i="2"/>
  <c r="M132" i="2"/>
  <c r="L132" i="2"/>
  <c r="K132" i="2"/>
  <c r="J132" i="2"/>
  <c r="I132" i="2"/>
  <c r="H132" i="2"/>
  <c r="G132" i="2"/>
  <c r="F132" i="2"/>
  <c r="E132" i="2"/>
  <c r="D132" i="2"/>
  <c r="C132" i="2"/>
  <c r="B132" i="2"/>
  <c r="A132" i="2"/>
  <c r="Q131" i="2"/>
  <c r="P131" i="2"/>
  <c r="O131" i="2"/>
  <c r="N131" i="2"/>
  <c r="M131" i="2"/>
  <c r="L131" i="2"/>
  <c r="K131" i="2"/>
  <c r="J131" i="2"/>
  <c r="I131" i="2"/>
  <c r="H131" i="2"/>
  <c r="G131" i="2"/>
  <c r="F131" i="2"/>
  <c r="E131" i="2"/>
  <c r="D131" i="2"/>
  <c r="C131" i="2"/>
  <c r="B131" i="2"/>
  <c r="A131" i="2"/>
  <c r="Q130" i="2"/>
  <c r="P130" i="2"/>
  <c r="O130" i="2"/>
  <c r="N130" i="2"/>
  <c r="M130" i="2"/>
  <c r="L130" i="2"/>
  <c r="K130" i="2"/>
  <c r="J130" i="2"/>
  <c r="I130" i="2"/>
  <c r="H130" i="2"/>
  <c r="G130" i="2"/>
  <c r="F130" i="2"/>
  <c r="E130" i="2"/>
  <c r="D130" i="2"/>
  <c r="C130" i="2"/>
  <c r="B130" i="2"/>
  <c r="A130" i="2"/>
  <c r="Q129" i="2"/>
  <c r="P129" i="2"/>
  <c r="O129" i="2"/>
  <c r="N129" i="2"/>
  <c r="M129" i="2"/>
  <c r="L129" i="2"/>
  <c r="K129" i="2"/>
  <c r="J129" i="2"/>
  <c r="I129" i="2"/>
  <c r="H129" i="2"/>
  <c r="G129" i="2"/>
  <c r="F129" i="2"/>
  <c r="E129" i="2"/>
  <c r="D129" i="2"/>
  <c r="C129" i="2"/>
  <c r="B129" i="2"/>
  <c r="A129" i="2"/>
  <c r="Q128" i="2"/>
  <c r="P128" i="2"/>
  <c r="O128" i="2"/>
  <c r="N128" i="2"/>
  <c r="M128" i="2"/>
  <c r="L128" i="2"/>
  <c r="K128" i="2"/>
  <c r="J128" i="2"/>
  <c r="I128" i="2"/>
  <c r="H128" i="2"/>
  <c r="G128" i="2"/>
  <c r="F128" i="2"/>
  <c r="E128" i="2"/>
  <c r="D128" i="2"/>
  <c r="C128" i="2"/>
  <c r="B128" i="2"/>
  <c r="A128" i="2"/>
  <c r="Q127" i="2"/>
  <c r="P127" i="2"/>
  <c r="O127" i="2"/>
  <c r="N127" i="2"/>
  <c r="M127" i="2"/>
  <c r="L127" i="2"/>
  <c r="K127" i="2"/>
  <c r="J127" i="2"/>
  <c r="I127" i="2"/>
  <c r="H127" i="2"/>
  <c r="G127" i="2"/>
  <c r="F127" i="2"/>
  <c r="E127" i="2"/>
  <c r="D127" i="2"/>
  <c r="C127" i="2"/>
  <c r="B127" i="2"/>
  <c r="A127" i="2"/>
  <c r="Q126" i="2"/>
  <c r="P126" i="2"/>
  <c r="O126" i="2"/>
  <c r="N126" i="2"/>
  <c r="M126" i="2"/>
  <c r="L126" i="2"/>
  <c r="K126" i="2"/>
  <c r="J126" i="2"/>
  <c r="I126" i="2"/>
  <c r="H126" i="2"/>
  <c r="G126" i="2"/>
  <c r="F126" i="2"/>
  <c r="E126" i="2"/>
  <c r="D126" i="2"/>
  <c r="C126" i="2"/>
  <c r="B126" i="2"/>
  <c r="A126" i="2"/>
  <c r="Q125" i="2"/>
  <c r="P125" i="2"/>
  <c r="O125" i="2"/>
  <c r="N125" i="2"/>
  <c r="M125" i="2"/>
  <c r="L125" i="2"/>
  <c r="K125" i="2"/>
  <c r="J125" i="2"/>
  <c r="I125" i="2"/>
  <c r="H125" i="2"/>
  <c r="G125" i="2"/>
  <c r="F125" i="2"/>
  <c r="E125" i="2"/>
  <c r="D125" i="2"/>
  <c r="C125" i="2"/>
  <c r="B125" i="2"/>
  <c r="A125" i="2"/>
  <c r="Q124" i="2"/>
  <c r="P124" i="2"/>
  <c r="O124" i="2"/>
  <c r="N124" i="2"/>
  <c r="M124" i="2"/>
  <c r="L124" i="2"/>
  <c r="K124" i="2"/>
  <c r="J124" i="2"/>
  <c r="I124" i="2"/>
  <c r="H124" i="2"/>
  <c r="G124" i="2"/>
  <c r="F124" i="2"/>
  <c r="E124" i="2"/>
  <c r="D124" i="2"/>
  <c r="C124" i="2"/>
  <c r="B124" i="2"/>
  <c r="A124" i="2"/>
  <c r="Q123" i="2"/>
  <c r="P123" i="2"/>
  <c r="O123" i="2"/>
  <c r="N123" i="2"/>
  <c r="M123" i="2"/>
  <c r="L123" i="2"/>
  <c r="K123" i="2"/>
  <c r="J123" i="2"/>
  <c r="I123" i="2"/>
  <c r="H123" i="2"/>
  <c r="G123" i="2"/>
  <c r="F123" i="2"/>
  <c r="E123" i="2"/>
  <c r="D123" i="2"/>
  <c r="C123" i="2"/>
  <c r="B123" i="2"/>
  <c r="A123" i="2"/>
  <c r="Q122" i="2"/>
  <c r="P122" i="2"/>
  <c r="O122" i="2"/>
  <c r="N122" i="2"/>
  <c r="M122" i="2"/>
  <c r="L122" i="2"/>
  <c r="K122" i="2"/>
  <c r="J122" i="2"/>
  <c r="I122" i="2"/>
  <c r="H122" i="2"/>
  <c r="G122" i="2"/>
  <c r="F122" i="2"/>
  <c r="E122" i="2"/>
  <c r="D122" i="2"/>
  <c r="C122" i="2"/>
  <c r="B122" i="2"/>
  <c r="A122" i="2"/>
  <c r="Q121" i="2"/>
  <c r="P121" i="2"/>
  <c r="O121" i="2"/>
  <c r="N121" i="2"/>
  <c r="M121" i="2"/>
  <c r="L121" i="2"/>
  <c r="K121" i="2"/>
  <c r="J121" i="2"/>
  <c r="I121" i="2"/>
  <c r="H121" i="2"/>
  <c r="G121" i="2"/>
  <c r="F121" i="2"/>
  <c r="E121" i="2"/>
  <c r="D121" i="2"/>
  <c r="C121" i="2"/>
  <c r="B121" i="2"/>
  <c r="A121" i="2"/>
  <c r="Q120" i="2"/>
  <c r="P120" i="2"/>
  <c r="O120" i="2"/>
  <c r="N120" i="2"/>
  <c r="M120" i="2"/>
  <c r="L120" i="2"/>
  <c r="K120" i="2"/>
  <c r="J120" i="2"/>
  <c r="I120" i="2"/>
  <c r="H120" i="2"/>
  <c r="G120" i="2"/>
  <c r="F120" i="2"/>
  <c r="E120" i="2"/>
  <c r="D120" i="2"/>
  <c r="C120" i="2"/>
  <c r="B120" i="2"/>
  <c r="A120" i="2"/>
  <c r="Q119" i="2"/>
  <c r="P119" i="2"/>
  <c r="O119" i="2"/>
  <c r="N119" i="2"/>
  <c r="M119" i="2"/>
  <c r="L119" i="2"/>
  <c r="K119" i="2"/>
  <c r="J119" i="2"/>
  <c r="I119" i="2"/>
  <c r="H119" i="2"/>
  <c r="G119" i="2"/>
  <c r="F119" i="2"/>
  <c r="E119" i="2"/>
  <c r="D119" i="2"/>
  <c r="C119" i="2"/>
  <c r="B119" i="2"/>
  <c r="A119" i="2"/>
  <c r="Q118" i="2"/>
  <c r="P118" i="2"/>
  <c r="O118" i="2"/>
  <c r="N118" i="2"/>
  <c r="M118" i="2"/>
  <c r="L118" i="2"/>
  <c r="K118" i="2"/>
  <c r="J118" i="2"/>
  <c r="I118" i="2"/>
  <c r="H118" i="2"/>
  <c r="G118" i="2"/>
  <c r="F118" i="2"/>
  <c r="E118" i="2"/>
  <c r="D118" i="2"/>
  <c r="C118" i="2"/>
  <c r="B118" i="2"/>
  <c r="A118" i="2"/>
  <c r="Q117" i="2"/>
  <c r="P117" i="2"/>
  <c r="O117" i="2"/>
  <c r="N117" i="2"/>
  <c r="M117" i="2"/>
  <c r="L117" i="2"/>
  <c r="K117" i="2"/>
  <c r="J117" i="2"/>
  <c r="I117" i="2"/>
  <c r="H117" i="2"/>
  <c r="G117" i="2"/>
  <c r="F117" i="2"/>
  <c r="E117" i="2"/>
  <c r="D117" i="2"/>
  <c r="C117" i="2"/>
  <c r="B117" i="2"/>
  <c r="A117" i="2"/>
  <c r="Q116" i="2"/>
  <c r="P116" i="2"/>
  <c r="O116" i="2"/>
  <c r="N116" i="2"/>
  <c r="M116" i="2"/>
  <c r="L116" i="2"/>
  <c r="K116" i="2"/>
  <c r="J116" i="2"/>
  <c r="I116" i="2"/>
  <c r="H116" i="2"/>
  <c r="G116" i="2"/>
  <c r="F116" i="2"/>
  <c r="E116" i="2"/>
  <c r="D116" i="2"/>
  <c r="C116" i="2"/>
  <c r="B116" i="2"/>
  <c r="A116" i="2"/>
  <c r="Q115" i="2"/>
  <c r="P115" i="2"/>
  <c r="O115" i="2"/>
  <c r="N115" i="2"/>
  <c r="M115" i="2"/>
  <c r="L115" i="2"/>
  <c r="K115" i="2"/>
  <c r="J115" i="2"/>
  <c r="I115" i="2"/>
  <c r="H115" i="2"/>
  <c r="G115" i="2"/>
  <c r="F115" i="2"/>
  <c r="E115" i="2"/>
  <c r="D115" i="2"/>
  <c r="C115" i="2"/>
  <c r="B115" i="2"/>
  <c r="A115" i="2"/>
  <c r="Q114" i="2"/>
  <c r="P114" i="2"/>
  <c r="O114" i="2"/>
  <c r="N114" i="2"/>
  <c r="M114" i="2"/>
  <c r="L114" i="2"/>
  <c r="K114" i="2"/>
  <c r="J114" i="2"/>
  <c r="I114" i="2"/>
  <c r="H114" i="2"/>
  <c r="G114" i="2"/>
  <c r="F114" i="2"/>
  <c r="E114" i="2"/>
  <c r="D114" i="2"/>
  <c r="C114" i="2"/>
  <c r="B114" i="2"/>
  <c r="A114" i="2"/>
  <c r="Q113" i="2"/>
  <c r="P113" i="2"/>
  <c r="O113" i="2"/>
  <c r="N113" i="2"/>
  <c r="M113" i="2"/>
  <c r="L113" i="2"/>
  <c r="K113" i="2"/>
  <c r="J113" i="2"/>
  <c r="I113" i="2"/>
  <c r="H113" i="2"/>
  <c r="G113" i="2"/>
  <c r="F113" i="2"/>
  <c r="E113" i="2"/>
  <c r="D113" i="2"/>
  <c r="C113" i="2"/>
  <c r="B113" i="2"/>
  <c r="A113" i="2"/>
  <c r="Q112" i="2"/>
  <c r="P112" i="2"/>
  <c r="O112" i="2"/>
  <c r="N112" i="2"/>
  <c r="M112" i="2"/>
  <c r="L112" i="2"/>
  <c r="K112" i="2"/>
  <c r="J112" i="2"/>
  <c r="I112" i="2"/>
  <c r="H112" i="2"/>
  <c r="G112" i="2"/>
  <c r="F112" i="2"/>
  <c r="E112" i="2"/>
  <c r="D112" i="2"/>
  <c r="C112" i="2"/>
  <c r="B112" i="2"/>
  <c r="A112" i="2"/>
  <c r="Q111" i="2"/>
  <c r="P111" i="2"/>
  <c r="O111" i="2"/>
  <c r="N111" i="2"/>
  <c r="M111" i="2"/>
  <c r="L111" i="2"/>
  <c r="K111" i="2"/>
  <c r="J111" i="2"/>
  <c r="I111" i="2"/>
  <c r="H111" i="2"/>
  <c r="G111" i="2"/>
  <c r="F111" i="2"/>
  <c r="E111" i="2"/>
  <c r="D111" i="2"/>
  <c r="C111" i="2"/>
  <c r="B111" i="2"/>
  <c r="A111" i="2"/>
  <c r="Q110" i="2"/>
  <c r="P110" i="2"/>
  <c r="O110" i="2"/>
  <c r="N110" i="2"/>
  <c r="M110" i="2"/>
  <c r="L110" i="2"/>
  <c r="K110" i="2"/>
  <c r="J110" i="2"/>
  <c r="I110" i="2"/>
  <c r="H110" i="2"/>
  <c r="G110" i="2"/>
  <c r="F110" i="2"/>
  <c r="E110" i="2"/>
  <c r="D110" i="2"/>
  <c r="C110" i="2"/>
  <c r="B110" i="2"/>
  <c r="A110" i="2"/>
  <c r="Q109" i="2"/>
  <c r="P109" i="2"/>
  <c r="O109" i="2"/>
  <c r="N109" i="2"/>
  <c r="M109" i="2"/>
  <c r="L109" i="2"/>
  <c r="K109" i="2"/>
  <c r="J109" i="2"/>
  <c r="I109" i="2"/>
  <c r="H109" i="2"/>
  <c r="G109" i="2"/>
  <c r="F109" i="2"/>
  <c r="E109" i="2"/>
  <c r="D109" i="2"/>
  <c r="C109" i="2"/>
  <c r="B109" i="2"/>
  <c r="A109" i="2"/>
  <c r="Q108" i="2"/>
  <c r="P108" i="2"/>
  <c r="O108" i="2"/>
  <c r="N108" i="2"/>
  <c r="M108" i="2"/>
  <c r="L108" i="2"/>
  <c r="K108" i="2"/>
  <c r="J108" i="2"/>
  <c r="I108" i="2"/>
  <c r="H108" i="2"/>
  <c r="G108" i="2"/>
  <c r="F108" i="2"/>
  <c r="E108" i="2"/>
  <c r="D108" i="2"/>
  <c r="C108" i="2"/>
  <c r="B108" i="2"/>
  <c r="A108" i="2"/>
  <c r="Q107" i="2"/>
  <c r="P107" i="2"/>
  <c r="O107" i="2"/>
  <c r="N107" i="2"/>
  <c r="M107" i="2"/>
  <c r="L107" i="2"/>
  <c r="K107" i="2"/>
  <c r="J107" i="2"/>
  <c r="I107" i="2"/>
  <c r="H107" i="2"/>
  <c r="G107" i="2"/>
  <c r="F107" i="2"/>
  <c r="E107" i="2"/>
  <c r="D107" i="2"/>
  <c r="C107" i="2"/>
  <c r="B107" i="2"/>
  <c r="A107" i="2"/>
  <c r="Q106" i="2"/>
  <c r="P106" i="2"/>
  <c r="O106" i="2"/>
  <c r="N106" i="2"/>
  <c r="M106" i="2"/>
  <c r="L106" i="2"/>
  <c r="K106" i="2"/>
  <c r="J106" i="2"/>
  <c r="I106" i="2"/>
  <c r="H106" i="2"/>
  <c r="G106" i="2"/>
  <c r="F106" i="2"/>
  <c r="E106" i="2"/>
  <c r="D106" i="2"/>
  <c r="C106" i="2"/>
  <c r="B106" i="2"/>
  <c r="A106" i="2"/>
  <c r="Q105" i="2"/>
  <c r="P105" i="2"/>
  <c r="O105" i="2"/>
  <c r="N105" i="2"/>
  <c r="M105" i="2"/>
  <c r="L105" i="2"/>
  <c r="K105" i="2"/>
  <c r="J105" i="2"/>
  <c r="I105" i="2"/>
  <c r="H105" i="2"/>
  <c r="G105" i="2"/>
  <c r="F105" i="2"/>
  <c r="E105" i="2"/>
  <c r="D105" i="2"/>
  <c r="C105" i="2"/>
  <c r="B105" i="2"/>
  <c r="A105" i="2"/>
  <c r="Q104" i="2"/>
  <c r="P104" i="2"/>
  <c r="O104" i="2"/>
  <c r="N104" i="2"/>
  <c r="M104" i="2"/>
  <c r="L104" i="2"/>
  <c r="K104" i="2"/>
  <c r="J104" i="2"/>
  <c r="I104" i="2"/>
  <c r="H104" i="2"/>
  <c r="G104" i="2"/>
  <c r="F104" i="2"/>
  <c r="E104" i="2"/>
  <c r="D104" i="2"/>
  <c r="C104" i="2"/>
  <c r="B104" i="2"/>
  <c r="A104" i="2"/>
  <c r="Q103" i="2"/>
  <c r="P103" i="2"/>
  <c r="O103" i="2"/>
  <c r="N103" i="2"/>
  <c r="M103" i="2"/>
  <c r="L103" i="2"/>
  <c r="K103" i="2"/>
  <c r="J103" i="2"/>
  <c r="I103" i="2"/>
  <c r="H103" i="2"/>
  <c r="G103" i="2"/>
  <c r="F103" i="2"/>
  <c r="E103" i="2"/>
  <c r="D103" i="2"/>
  <c r="C103" i="2"/>
  <c r="B103" i="2"/>
  <c r="A103" i="2"/>
  <c r="Q102" i="2"/>
  <c r="P102" i="2"/>
  <c r="O102" i="2"/>
  <c r="N102" i="2"/>
  <c r="M102" i="2"/>
  <c r="L102" i="2"/>
  <c r="K102" i="2"/>
  <c r="J102" i="2"/>
  <c r="I102" i="2"/>
  <c r="H102" i="2"/>
  <c r="G102" i="2"/>
  <c r="F102" i="2"/>
  <c r="E102" i="2"/>
  <c r="D102" i="2"/>
  <c r="C102" i="2"/>
  <c r="B102" i="2"/>
  <c r="A102" i="2"/>
  <c r="Q101" i="2"/>
  <c r="P101" i="2"/>
  <c r="O101" i="2"/>
  <c r="N101" i="2"/>
  <c r="M101" i="2"/>
  <c r="L101" i="2"/>
  <c r="K101" i="2"/>
  <c r="J101" i="2"/>
  <c r="I101" i="2"/>
  <c r="H101" i="2"/>
  <c r="G101" i="2"/>
  <c r="F101" i="2"/>
  <c r="E101" i="2"/>
  <c r="D101" i="2"/>
  <c r="C101" i="2"/>
  <c r="B101" i="2"/>
  <c r="A101" i="2"/>
  <c r="Q100" i="2"/>
  <c r="P100" i="2"/>
  <c r="O100" i="2"/>
  <c r="N100" i="2"/>
  <c r="M100" i="2"/>
  <c r="L100" i="2"/>
  <c r="K100" i="2"/>
  <c r="J100" i="2"/>
  <c r="I100" i="2"/>
  <c r="H100" i="2"/>
  <c r="G100" i="2"/>
  <c r="F100" i="2"/>
  <c r="E100" i="2"/>
  <c r="D100" i="2"/>
  <c r="C100" i="2"/>
  <c r="B100" i="2"/>
  <c r="A100" i="2"/>
  <c r="Q99" i="2"/>
  <c r="P99" i="2"/>
  <c r="O99" i="2"/>
  <c r="N99" i="2"/>
  <c r="M99" i="2"/>
  <c r="L99" i="2"/>
  <c r="K99" i="2"/>
  <c r="J99" i="2"/>
  <c r="I99" i="2"/>
  <c r="H99" i="2"/>
  <c r="G99" i="2"/>
  <c r="F99" i="2"/>
  <c r="E99" i="2"/>
  <c r="D99" i="2"/>
  <c r="C99" i="2"/>
  <c r="B99" i="2"/>
  <c r="A99" i="2"/>
  <c r="Q98" i="2"/>
  <c r="P98" i="2"/>
  <c r="O98" i="2"/>
  <c r="N98" i="2"/>
  <c r="M98" i="2"/>
  <c r="L98" i="2"/>
  <c r="K98" i="2"/>
  <c r="J98" i="2"/>
  <c r="I98" i="2"/>
  <c r="H98" i="2"/>
  <c r="G98" i="2"/>
  <c r="F98" i="2"/>
  <c r="E98" i="2"/>
  <c r="D98" i="2"/>
  <c r="C98" i="2"/>
  <c r="B98" i="2"/>
  <c r="A98" i="2"/>
  <c r="Q97" i="2"/>
  <c r="P97" i="2"/>
  <c r="O97" i="2"/>
  <c r="N97" i="2"/>
  <c r="M97" i="2"/>
  <c r="L97" i="2"/>
  <c r="K97" i="2"/>
  <c r="J97" i="2"/>
  <c r="I97" i="2"/>
  <c r="H97" i="2"/>
  <c r="G97" i="2"/>
  <c r="F97" i="2"/>
  <c r="E97" i="2"/>
  <c r="D97" i="2"/>
  <c r="C97" i="2"/>
  <c r="B97" i="2"/>
  <c r="A97" i="2"/>
  <c r="Q96" i="2"/>
  <c r="P96" i="2"/>
  <c r="O96" i="2"/>
  <c r="N96" i="2"/>
  <c r="M96" i="2"/>
  <c r="L96" i="2"/>
  <c r="K96" i="2"/>
  <c r="J96" i="2"/>
  <c r="I96" i="2"/>
  <c r="H96" i="2"/>
  <c r="G96" i="2"/>
  <c r="F96" i="2"/>
  <c r="E96" i="2"/>
  <c r="D96" i="2"/>
  <c r="C96" i="2"/>
  <c r="B96" i="2"/>
  <c r="A96" i="2"/>
  <c r="Q95" i="2"/>
  <c r="P95" i="2"/>
  <c r="O95" i="2"/>
  <c r="N95" i="2"/>
  <c r="M95" i="2"/>
  <c r="L95" i="2"/>
  <c r="K95" i="2"/>
  <c r="J95" i="2"/>
  <c r="I95" i="2"/>
  <c r="H95" i="2"/>
  <c r="G95" i="2"/>
  <c r="F95" i="2"/>
  <c r="E95" i="2"/>
  <c r="D95" i="2"/>
  <c r="C95" i="2"/>
  <c r="B95" i="2"/>
  <c r="A95" i="2"/>
  <c r="Q94" i="2"/>
  <c r="P94" i="2"/>
  <c r="O94" i="2"/>
  <c r="N94" i="2"/>
  <c r="M94" i="2"/>
  <c r="L94" i="2"/>
  <c r="K94" i="2"/>
  <c r="J94" i="2"/>
  <c r="I94" i="2"/>
  <c r="H94" i="2"/>
  <c r="G94" i="2"/>
  <c r="F94" i="2"/>
  <c r="E94" i="2"/>
  <c r="D94" i="2"/>
  <c r="C94" i="2"/>
  <c r="B94" i="2"/>
  <c r="A94" i="2"/>
  <c r="Q93" i="2"/>
  <c r="P93" i="2"/>
  <c r="O93" i="2"/>
  <c r="N93" i="2"/>
  <c r="M93" i="2"/>
  <c r="L93" i="2"/>
  <c r="K93" i="2"/>
  <c r="J93" i="2"/>
  <c r="I93" i="2"/>
  <c r="H93" i="2"/>
  <c r="G93" i="2"/>
  <c r="F93" i="2"/>
  <c r="E93" i="2"/>
  <c r="D93" i="2"/>
  <c r="C93" i="2"/>
  <c r="B93" i="2"/>
  <c r="A93" i="2"/>
  <c r="Q92" i="2"/>
  <c r="P92" i="2"/>
  <c r="O92" i="2"/>
  <c r="N92" i="2"/>
  <c r="M92" i="2"/>
  <c r="L92" i="2"/>
  <c r="K92" i="2"/>
  <c r="J92" i="2"/>
  <c r="I92" i="2"/>
  <c r="H92" i="2"/>
  <c r="G92" i="2"/>
  <c r="F92" i="2"/>
  <c r="E92" i="2"/>
  <c r="D92" i="2"/>
  <c r="C92" i="2"/>
  <c r="B92" i="2"/>
  <c r="A92" i="2"/>
  <c r="Q91" i="2"/>
  <c r="P91" i="2"/>
  <c r="O91" i="2"/>
  <c r="N91" i="2"/>
  <c r="M91" i="2"/>
  <c r="L91" i="2"/>
  <c r="K91" i="2"/>
  <c r="J91" i="2"/>
  <c r="I91" i="2"/>
  <c r="H91" i="2"/>
  <c r="G91" i="2"/>
  <c r="F91" i="2"/>
  <c r="E91" i="2"/>
  <c r="D91" i="2"/>
  <c r="C91" i="2"/>
  <c r="B91" i="2"/>
  <c r="A91" i="2"/>
  <c r="Q90" i="2"/>
  <c r="P90" i="2"/>
  <c r="O90" i="2"/>
  <c r="N90" i="2"/>
  <c r="M90" i="2"/>
  <c r="L90" i="2"/>
  <c r="K90" i="2"/>
  <c r="J90" i="2"/>
  <c r="I90" i="2"/>
  <c r="H90" i="2"/>
  <c r="G90" i="2"/>
  <c r="F90" i="2"/>
  <c r="E90" i="2"/>
  <c r="D90" i="2"/>
  <c r="C90" i="2"/>
  <c r="B90" i="2"/>
  <c r="A90" i="2"/>
  <c r="Q89" i="2"/>
  <c r="P89" i="2"/>
  <c r="O89" i="2"/>
  <c r="N89" i="2"/>
  <c r="M89" i="2"/>
  <c r="L89" i="2"/>
  <c r="K89" i="2"/>
  <c r="J89" i="2"/>
  <c r="I89" i="2"/>
  <c r="H89" i="2"/>
  <c r="G89" i="2"/>
  <c r="F89" i="2"/>
  <c r="E89" i="2"/>
  <c r="D89" i="2"/>
  <c r="C89" i="2"/>
  <c r="B89" i="2"/>
  <c r="A89" i="2"/>
  <c r="Q88" i="2"/>
  <c r="P88" i="2"/>
  <c r="O88" i="2"/>
  <c r="N88" i="2"/>
  <c r="M88" i="2"/>
  <c r="L88" i="2"/>
  <c r="K88" i="2"/>
  <c r="J88" i="2"/>
  <c r="I88" i="2"/>
  <c r="H88" i="2"/>
  <c r="G88" i="2"/>
  <c r="F88" i="2"/>
  <c r="E88" i="2"/>
  <c r="D88" i="2"/>
  <c r="C88" i="2"/>
  <c r="B88" i="2"/>
  <c r="A88" i="2"/>
  <c r="Q87" i="2"/>
  <c r="P87" i="2"/>
  <c r="O87" i="2"/>
  <c r="N87" i="2"/>
  <c r="M87" i="2"/>
  <c r="L87" i="2"/>
  <c r="K87" i="2"/>
  <c r="J87" i="2"/>
  <c r="I87" i="2"/>
  <c r="H87" i="2"/>
  <c r="G87" i="2"/>
  <c r="F87" i="2"/>
  <c r="E87" i="2"/>
  <c r="D87" i="2"/>
  <c r="C87" i="2"/>
  <c r="B87" i="2"/>
  <c r="A87" i="2"/>
  <c r="Q86" i="2"/>
  <c r="P86" i="2"/>
  <c r="O86" i="2"/>
  <c r="N86" i="2"/>
  <c r="M86" i="2"/>
  <c r="L86" i="2"/>
  <c r="K86" i="2"/>
  <c r="J86" i="2"/>
  <c r="I86" i="2"/>
  <c r="H86" i="2"/>
  <c r="G86" i="2"/>
  <c r="F86" i="2"/>
  <c r="E86" i="2"/>
  <c r="D86" i="2"/>
  <c r="C86" i="2"/>
  <c r="B86" i="2"/>
  <c r="A86" i="2"/>
  <c r="Q85" i="2"/>
  <c r="P85" i="2"/>
  <c r="O85" i="2"/>
  <c r="N85" i="2"/>
  <c r="M85" i="2"/>
  <c r="L85" i="2"/>
  <c r="K85" i="2"/>
  <c r="J85" i="2"/>
  <c r="I85" i="2"/>
  <c r="H85" i="2"/>
  <c r="G85" i="2"/>
  <c r="F85" i="2"/>
  <c r="E85" i="2"/>
  <c r="D85" i="2"/>
  <c r="C85" i="2"/>
  <c r="B85" i="2"/>
  <c r="A85" i="2"/>
  <c r="Q84" i="2"/>
  <c r="P84" i="2"/>
  <c r="O84" i="2"/>
  <c r="N84" i="2"/>
  <c r="M84" i="2"/>
  <c r="L84" i="2"/>
  <c r="K84" i="2"/>
  <c r="J84" i="2"/>
  <c r="I84" i="2"/>
  <c r="H84" i="2"/>
  <c r="G84" i="2"/>
  <c r="F84" i="2"/>
  <c r="E84" i="2"/>
  <c r="D84" i="2"/>
  <c r="C84" i="2"/>
  <c r="B84" i="2"/>
  <c r="A84" i="2"/>
  <c r="Q83" i="2"/>
  <c r="P83" i="2"/>
  <c r="O83" i="2"/>
  <c r="N83" i="2"/>
  <c r="M83" i="2"/>
  <c r="L83" i="2"/>
  <c r="K83" i="2"/>
  <c r="J83" i="2"/>
  <c r="I83" i="2"/>
  <c r="H83" i="2"/>
  <c r="G83" i="2"/>
  <c r="F83" i="2"/>
  <c r="E83" i="2"/>
  <c r="D83" i="2"/>
  <c r="C83" i="2"/>
  <c r="B83" i="2"/>
  <c r="A83" i="2"/>
  <c r="Q82" i="2"/>
  <c r="P82" i="2"/>
  <c r="O82" i="2"/>
  <c r="N82" i="2"/>
  <c r="M82" i="2"/>
  <c r="L82" i="2"/>
  <c r="K82" i="2"/>
  <c r="J82" i="2"/>
  <c r="I82" i="2"/>
  <c r="H82" i="2"/>
  <c r="G82" i="2"/>
  <c r="F82" i="2"/>
  <c r="E82" i="2"/>
  <c r="D82" i="2"/>
  <c r="C82" i="2"/>
  <c r="B82" i="2"/>
  <c r="A82" i="2"/>
  <c r="Q81" i="2"/>
  <c r="P81" i="2"/>
  <c r="O81" i="2"/>
  <c r="N81" i="2"/>
  <c r="M81" i="2"/>
  <c r="L81" i="2"/>
  <c r="K81" i="2"/>
  <c r="J81" i="2"/>
  <c r="I81" i="2"/>
  <c r="H81" i="2"/>
  <c r="G81" i="2"/>
  <c r="F81" i="2"/>
  <c r="E81" i="2"/>
  <c r="D81" i="2"/>
  <c r="C81" i="2"/>
  <c r="B81" i="2"/>
  <c r="A81" i="2"/>
  <c r="Q80" i="2"/>
  <c r="P80" i="2"/>
  <c r="O80" i="2"/>
  <c r="N80" i="2"/>
  <c r="M80" i="2"/>
  <c r="L80" i="2"/>
  <c r="K80" i="2"/>
  <c r="J80" i="2"/>
  <c r="I80" i="2"/>
  <c r="H80" i="2"/>
  <c r="G80" i="2"/>
  <c r="F80" i="2"/>
  <c r="E80" i="2"/>
  <c r="D80" i="2"/>
  <c r="C80" i="2"/>
  <c r="B80" i="2"/>
  <c r="A80" i="2"/>
  <c r="Q79" i="2"/>
  <c r="P79" i="2"/>
  <c r="O79" i="2"/>
  <c r="N79" i="2"/>
  <c r="M79" i="2"/>
  <c r="L79" i="2"/>
  <c r="K79" i="2"/>
  <c r="J79" i="2"/>
  <c r="I79" i="2"/>
  <c r="H79" i="2"/>
  <c r="G79" i="2"/>
  <c r="F79" i="2"/>
  <c r="E79" i="2"/>
  <c r="D79" i="2"/>
  <c r="C79" i="2"/>
  <c r="B79" i="2"/>
  <c r="A79" i="2"/>
  <c r="Q78" i="2"/>
  <c r="P78" i="2"/>
  <c r="O78" i="2"/>
  <c r="N78" i="2"/>
  <c r="M78" i="2"/>
  <c r="L78" i="2"/>
  <c r="K78" i="2"/>
  <c r="J78" i="2"/>
  <c r="I78" i="2"/>
  <c r="H78" i="2"/>
  <c r="G78" i="2"/>
  <c r="F78" i="2"/>
  <c r="E78" i="2"/>
  <c r="D78" i="2"/>
  <c r="C78" i="2"/>
  <c r="B78" i="2"/>
  <c r="A78" i="2"/>
  <c r="Q77" i="2"/>
  <c r="P77" i="2"/>
  <c r="O77" i="2"/>
  <c r="N77" i="2"/>
  <c r="M77" i="2"/>
  <c r="L77" i="2"/>
  <c r="K77" i="2"/>
  <c r="J77" i="2"/>
  <c r="I77" i="2"/>
  <c r="H77" i="2"/>
  <c r="G77" i="2"/>
  <c r="F77" i="2"/>
  <c r="E77" i="2"/>
  <c r="D77" i="2"/>
  <c r="C77" i="2"/>
  <c r="B77" i="2"/>
  <c r="A77" i="2"/>
  <c r="Q76" i="2"/>
  <c r="P76" i="2"/>
  <c r="O76" i="2"/>
  <c r="N76" i="2"/>
  <c r="M76" i="2"/>
  <c r="L76" i="2"/>
  <c r="K76" i="2"/>
  <c r="J76" i="2"/>
  <c r="I76" i="2"/>
  <c r="H76" i="2"/>
  <c r="G76" i="2"/>
  <c r="F76" i="2"/>
  <c r="E76" i="2"/>
  <c r="D76" i="2"/>
  <c r="C76" i="2"/>
  <c r="B76" i="2"/>
  <c r="A76" i="2"/>
  <c r="Q75" i="2"/>
  <c r="P75" i="2"/>
  <c r="O75" i="2"/>
  <c r="N75" i="2"/>
  <c r="M75" i="2"/>
  <c r="L75" i="2"/>
  <c r="K75" i="2"/>
  <c r="J75" i="2"/>
  <c r="I75" i="2"/>
  <c r="H75" i="2"/>
  <c r="G75" i="2"/>
  <c r="F75" i="2"/>
  <c r="E75" i="2"/>
  <c r="D75" i="2"/>
  <c r="C75" i="2"/>
  <c r="B75" i="2"/>
  <c r="A75" i="2"/>
  <c r="Q74" i="2"/>
  <c r="P74" i="2"/>
  <c r="O74" i="2"/>
  <c r="N74" i="2"/>
  <c r="M74" i="2"/>
  <c r="L74" i="2"/>
  <c r="K74" i="2"/>
  <c r="J74" i="2"/>
  <c r="I74" i="2"/>
  <c r="H74" i="2"/>
  <c r="G74" i="2"/>
  <c r="F74" i="2"/>
  <c r="E74" i="2"/>
  <c r="D74" i="2"/>
  <c r="C74" i="2"/>
  <c r="B74" i="2"/>
  <c r="A74" i="2"/>
  <c r="Q73" i="2"/>
  <c r="P73" i="2"/>
  <c r="O73" i="2"/>
  <c r="N73" i="2"/>
  <c r="M73" i="2"/>
  <c r="L73" i="2"/>
  <c r="K73" i="2"/>
  <c r="J73" i="2"/>
  <c r="I73" i="2"/>
  <c r="H73" i="2"/>
  <c r="G73" i="2"/>
  <c r="F73" i="2"/>
  <c r="E73" i="2"/>
  <c r="D73" i="2"/>
  <c r="C73" i="2"/>
  <c r="B73" i="2"/>
  <c r="A73" i="2"/>
  <c r="Q72" i="2"/>
  <c r="P72" i="2"/>
  <c r="O72" i="2"/>
  <c r="N72" i="2"/>
  <c r="M72" i="2"/>
  <c r="L72" i="2"/>
  <c r="K72" i="2"/>
  <c r="J72" i="2"/>
  <c r="I72" i="2"/>
  <c r="H72" i="2"/>
  <c r="G72" i="2"/>
  <c r="F72" i="2"/>
  <c r="E72" i="2"/>
  <c r="D72" i="2"/>
  <c r="C72" i="2"/>
  <c r="B72" i="2"/>
  <c r="A72" i="2"/>
  <c r="Q71" i="2"/>
  <c r="P71" i="2"/>
  <c r="O71" i="2"/>
  <c r="N71" i="2"/>
  <c r="M71" i="2"/>
  <c r="L71" i="2"/>
  <c r="K71" i="2"/>
  <c r="J71" i="2"/>
  <c r="I71" i="2"/>
  <c r="H71" i="2"/>
  <c r="G71" i="2"/>
  <c r="F71" i="2"/>
  <c r="E71" i="2"/>
  <c r="D71" i="2"/>
  <c r="C71" i="2"/>
  <c r="B71" i="2"/>
  <c r="A71" i="2"/>
  <c r="Q70" i="2"/>
  <c r="P70" i="2"/>
  <c r="O70" i="2"/>
  <c r="N70" i="2"/>
  <c r="M70" i="2"/>
  <c r="L70" i="2"/>
  <c r="K70" i="2"/>
  <c r="J70" i="2"/>
  <c r="I70" i="2"/>
  <c r="H70" i="2"/>
  <c r="G70" i="2"/>
  <c r="F70" i="2"/>
  <c r="E70" i="2"/>
  <c r="D70" i="2"/>
  <c r="C70" i="2"/>
  <c r="B70" i="2"/>
  <c r="A70" i="2"/>
  <c r="Q69" i="2"/>
  <c r="P69" i="2"/>
  <c r="O69" i="2"/>
  <c r="N69" i="2"/>
  <c r="M69" i="2"/>
  <c r="L69" i="2"/>
  <c r="K69" i="2"/>
  <c r="J69" i="2"/>
  <c r="I69" i="2"/>
  <c r="H69" i="2"/>
  <c r="G69" i="2"/>
  <c r="F69" i="2"/>
  <c r="E69" i="2"/>
  <c r="D69" i="2"/>
  <c r="C69" i="2"/>
  <c r="B69" i="2"/>
  <c r="A69" i="2"/>
  <c r="Q68" i="2"/>
  <c r="P68" i="2"/>
  <c r="O68" i="2"/>
  <c r="N68" i="2"/>
  <c r="M68" i="2"/>
  <c r="L68" i="2"/>
  <c r="K68" i="2"/>
  <c r="J68" i="2"/>
  <c r="I68" i="2"/>
  <c r="H68" i="2"/>
  <c r="G68" i="2"/>
  <c r="F68" i="2"/>
  <c r="E68" i="2"/>
  <c r="D68" i="2"/>
  <c r="C68" i="2"/>
  <c r="B68" i="2"/>
  <c r="A68" i="2"/>
  <c r="Q67" i="2"/>
  <c r="P67" i="2"/>
  <c r="O67" i="2"/>
  <c r="N67" i="2"/>
  <c r="M67" i="2"/>
  <c r="L67" i="2"/>
  <c r="K67" i="2"/>
  <c r="J67" i="2"/>
  <c r="I67" i="2"/>
  <c r="H67" i="2"/>
  <c r="G67" i="2"/>
  <c r="F67" i="2"/>
  <c r="E67" i="2"/>
  <c r="D67" i="2"/>
  <c r="C67" i="2"/>
  <c r="B67" i="2"/>
  <c r="A67" i="2"/>
  <c r="Q66" i="2"/>
  <c r="P66" i="2"/>
  <c r="O66" i="2"/>
  <c r="N66" i="2"/>
  <c r="M66" i="2"/>
  <c r="L66" i="2"/>
  <c r="K66" i="2"/>
  <c r="J66" i="2"/>
  <c r="I66" i="2"/>
  <c r="H66" i="2"/>
  <c r="G66" i="2"/>
  <c r="F66" i="2"/>
  <c r="E66" i="2"/>
  <c r="D66" i="2"/>
  <c r="C66" i="2"/>
  <c r="B66" i="2"/>
  <c r="A66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B65" i="2"/>
  <c r="A65" i="2"/>
  <c r="Q64" i="2"/>
  <c r="P64" i="2"/>
  <c r="O64" i="2"/>
  <c r="N64" i="2"/>
  <c r="M64" i="2"/>
  <c r="L64" i="2"/>
  <c r="K64" i="2"/>
  <c r="J64" i="2"/>
  <c r="I64" i="2"/>
  <c r="H64" i="2"/>
  <c r="G64" i="2"/>
  <c r="F64" i="2"/>
  <c r="E64" i="2"/>
  <c r="D64" i="2"/>
  <c r="C64" i="2"/>
  <c r="B64" i="2"/>
  <c r="A64" i="2"/>
  <c r="Q63" i="2"/>
  <c r="P63" i="2"/>
  <c r="O63" i="2"/>
  <c r="N63" i="2"/>
  <c r="M63" i="2"/>
  <c r="L63" i="2"/>
  <c r="K63" i="2"/>
  <c r="J63" i="2"/>
  <c r="I63" i="2"/>
  <c r="H63" i="2"/>
  <c r="G63" i="2"/>
  <c r="F63" i="2"/>
  <c r="E63" i="2"/>
  <c r="D63" i="2"/>
  <c r="C63" i="2"/>
  <c r="B63" i="2"/>
  <c r="A63" i="2"/>
  <c r="Q62" i="2"/>
  <c r="P62" i="2"/>
  <c r="O62" i="2"/>
  <c r="N62" i="2"/>
  <c r="M62" i="2"/>
  <c r="L62" i="2"/>
  <c r="K62" i="2"/>
  <c r="J62" i="2"/>
  <c r="I62" i="2"/>
  <c r="H62" i="2"/>
  <c r="G62" i="2"/>
  <c r="F62" i="2"/>
  <c r="E62" i="2"/>
  <c r="D62" i="2"/>
  <c r="C62" i="2"/>
  <c r="B62" i="2"/>
  <c r="A62" i="2"/>
  <c r="Q61" i="2"/>
  <c r="P61" i="2"/>
  <c r="O61" i="2"/>
  <c r="N61" i="2"/>
  <c r="M61" i="2"/>
  <c r="L61" i="2"/>
  <c r="K61" i="2"/>
  <c r="J61" i="2"/>
  <c r="I61" i="2"/>
  <c r="H61" i="2"/>
  <c r="G61" i="2"/>
  <c r="F61" i="2"/>
  <c r="E61" i="2"/>
  <c r="D61" i="2"/>
  <c r="C61" i="2"/>
  <c r="B61" i="2"/>
  <c r="A61" i="2"/>
  <c r="Q60" i="2"/>
  <c r="P60" i="2"/>
  <c r="O60" i="2"/>
  <c r="N60" i="2"/>
  <c r="M60" i="2"/>
  <c r="L60" i="2"/>
  <c r="K60" i="2"/>
  <c r="J60" i="2"/>
  <c r="I60" i="2"/>
  <c r="H60" i="2"/>
  <c r="G60" i="2"/>
  <c r="F60" i="2"/>
  <c r="E60" i="2"/>
  <c r="D60" i="2"/>
  <c r="C60" i="2"/>
  <c r="B60" i="2"/>
  <c r="A60" i="2"/>
  <c r="Q59" i="2"/>
  <c r="P59" i="2"/>
  <c r="O59" i="2"/>
  <c r="N59" i="2"/>
  <c r="M59" i="2"/>
  <c r="L59" i="2"/>
  <c r="K59" i="2"/>
  <c r="J59" i="2"/>
  <c r="I59" i="2"/>
  <c r="H59" i="2"/>
  <c r="G59" i="2"/>
  <c r="F59" i="2"/>
  <c r="E59" i="2"/>
  <c r="D59" i="2"/>
  <c r="C59" i="2"/>
  <c r="B59" i="2"/>
  <c r="A59" i="2"/>
  <c r="Q58" i="2"/>
  <c r="P58" i="2"/>
  <c r="O58" i="2"/>
  <c r="N58" i="2"/>
  <c r="M58" i="2"/>
  <c r="L58" i="2"/>
  <c r="K58" i="2"/>
  <c r="J58" i="2"/>
  <c r="I58" i="2"/>
  <c r="H58" i="2"/>
  <c r="G58" i="2"/>
  <c r="F58" i="2"/>
  <c r="E58" i="2"/>
  <c r="D58" i="2"/>
  <c r="C58" i="2"/>
  <c r="B58" i="2"/>
  <c r="A58" i="2"/>
  <c r="Q57" i="2"/>
  <c r="P57" i="2"/>
  <c r="O57" i="2"/>
  <c r="N57" i="2"/>
  <c r="M57" i="2"/>
  <c r="L57" i="2"/>
  <c r="K57" i="2"/>
  <c r="J57" i="2"/>
  <c r="I57" i="2"/>
  <c r="H57" i="2"/>
  <c r="G57" i="2"/>
  <c r="F57" i="2"/>
  <c r="E57" i="2"/>
  <c r="D57" i="2"/>
  <c r="C57" i="2"/>
  <c r="B57" i="2"/>
  <c r="A57" i="2"/>
  <c r="Q56" i="2"/>
  <c r="P56" i="2"/>
  <c r="O56" i="2"/>
  <c r="N56" i="2"/>
  <c r="M56" i="2"/>
  <c r="L56" i="2"/>
  <c r="K56" i="2"/>
  <c r="J56" i="2"/>
  <c r="I56" i="2"/>
  <c r="H56" i="2"/>
  <c r="G56" i="2"/>
  <c r="F56" i="2"/>
  <c r="E56" i="2"/>
  <c r="D56" i="2"/>
  <c r="C56" i="2"/>
  <c r="B56" i="2"/>
  <c r="A56" i="2"/>
  <c r="Q55" i="2"/>
  <c r="P55" i="2"/>
  <c r="O55" i="2"/>
  <c r="N55" i="2"/>
  <c r="M55" i="2"/>
  <c r="L55" i="2"/>
  <c r="K55" i="2"/>
  <c r="J55" i="2"/>
  <c r="I55" i="2"/>
  <c r="H55" i="2"/>
  <c r="G55" i="2"/>
  <c r="F55" i="2"/>
  <c r="E55" i="2"/>
  <c r="D55" i="2"/>
  <c r="C55" i="2"/>
  <c r="B55" i="2"/>
  <c r="A55" i="2"/>
  <c r="Q54" i="2"/>
  <c r="P54" i="2"/>
  <c r="O54" i="2"/>
  <c r="N54" i="2"/>
  <c r="M54" i="2"/>
  <c r="L54" i="2"/>
  <c r="K54" i="2"/>
  <c r="J54" i="2"/>
  <c r="I54" i="2"/>
  <c r="H54" i="2"/>
  <c r="G54" i="2"/>
  <c r="F54" i="2"/>
  <c r="E54" i="2"/>
  <c r="D54" i="2"/>
  <c r="C54" i="2"/>
  <c r="B54" i="2"/>
  <c r="A54" i="2"/>
  <c r="Q53" i="2"/>
  <c r="P53" i="2"/>
  <c r="O53" i="2"/>
  <c r="N53" i="2"/>
  <c r="M53" i="2"/>
  <c r="L53" i="2"/>
  <c r="K53" i="2"/>
  <c r="J53" i="2"/>
  <c r="I53" i="2"/>
  <c r="H53" i="2"/>
  <c r="G53" i="2"/>
  <c r="F53" i="2"/>
  <c r="E53" i="2"/>
  <c r="D53" i="2"/>
  <c r="C53" i="2"/>
  <c r="B53" i="2"/>
  <c r="A53" i="2"/>
  <c r="Q52" i="2"/>
  <c r="P52" i="2"/>
  <c r="O52" i="2"/>
  <c r="N52" i="2"/>
  <c r="M52" i="2"/>
  <c r="L52" i="2"/>
  <c r="K52" i="2"/>
  <c r="J52" i="2"/>
  <c r="I52" i="2"/>
  <c r="H52" i="2"/>
  <c r="G52" i="2"/>
  <c r="F52" i="2"/>
  <c r="E52" i="2"/>
  <c r="D52" i="2"/>
  <c r="C52" i="2"/>
  <c r="B52" i="2"/>
  <c r="A52" i="2"/>
  <c r="Q51" i="2"/>
  <c r="P51" i="2"/>
  <c r="O51" i="2"/>
  <c r="N51" i="2"/>
  <c r="M51" i="2"/>
  <c r="L51" i="2"/>
  <c r="K51" i="2"/>
  <c r="J51" i="2"/>
  <c r="I51" i="2"/>
  <c r="H51" i="2"/>
  <c r="G51" i="2"/>
  <c r="F51" i="2"/>
  <c r="E51" i="2"/>
  <c r="D51" i="2"/>
  <c r="C51" i="2"/>
  <c r="B51" i="2"/>
  <c r="A51" i="2"/>
  <c r="Q50" i="2"/>
  <c r="P50" i="2"/>
  <c r="O50" i="2"/>
  <c r="N50" i="2"/>
  <c r="M50" i="2"/>
  <c r="L50" i="2"/>
  <c r="K50" i="2"/>
  <c r="J50" i="2"/>
  <c r="I50" i="2"/>
  <c r="H50" i="2"/>
  <c r="G50" i="2"/>
  <c r="F50" i="2"/>
  <c r="E50" i="2"/>
  <c r="D50" i="2"/>
  <c r="C50" i="2"/>
  <c r="B50" i="2"/>
  <c r="A50" i="2"/>
  <c r="Q49" i="2"/>
  <c r="P49" i="2"/>
  <c r="O49" i="2"/>
  <c r="N49" i="2"/>
  <c r="M49" i="2"/>
  <c r="L49" i="2"/>
  <c r="K49" i="2"/>
  <c r="J49" i="2"/>
  <c r="I49" i="2"/>
  <c r="H49" i="2"/>
  <c r="G49" i="2"/>
  <c r="F49" i="2"/>
  <c r="E49" i="2"/>
  <c r="D49" i="2"/>
  <c r="C49" i="2"/>
  <c r="B49" i="2"/>
  <c r="A49" i="2"/>
  <c r="Q48" i="2"/>
  <c r="P48" i="2"/>
  <c r="O48" i="2"/>
  <c r="N48" i="2"/>
  <c r="M48" i="2"/>
  <c r="L48" i="2"/>
  <c r="K48" i="2"/>
  <c r="J48" i="2"/>
  <c r="I48" i="2"/>
  <c r="H48" i="2"/>
  <c r="G48" i="2"/>
  <c r="F48" i="2"/>
  <c r="E48" i="2"/>
  <c r="D48" i="2"/>
  <c r="C48" i="2"/>
  <c r="B48" i="2"/>
  <c r="A48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B47" i="2"/>
  <c r="A47" i="2"/>
  <c r="Q46" i="2"/>
  <c r="P46" i="2"/>
  <c r="O46" i="2"/>
  <c r="N46" i="2"/>
  <c r="M46" i="2"/>
  <c r="L46" i="2"/>
  <c r="K46" i="2"/>
  <c r="J46" i="2"/>
  <c r="I46" i="2"/>
  <c r="H46" i="2"/>
  <c r="G46" i="2"/>
  <c r="F46" i="2"/>
  <c r="E46" i="2"/>
  <c r="D46" i="2"/>
  <c r="C46" i="2"/>
  <c r="B46" i="2"/>
  <c r="A46" i="2"/>
  <c r="Q45" i="2"/>
  <c r="P45" i="2"/>
  <c r="O45" i="2"/>
  <c r="N45" i="2"/>
  <c r="M45" i="2"/>
  <c r="L45" i="2"/>
  <c r="K45" i="2"/>
  <c r="J45" i="2"/>
  <c r="I45" i="2"/>
  <c r="H45" i="2"/>
  <c r="G45" i="2"/>
  <c r="F45" i="2"/>
  <c r="E45" i="2"/>
  <c r="D45" i="2"/>
  <c r="C45" i="2"/>
  <c r="B45" i="2"/>
  <c r="A45" i="2"/>
  <c r="Q44" i="2"/>
  <c r="P44" i="2"/>
  <c r="O44" i="2"/>
  <c r="N44" i="2"/>
  <c r="M44" i="2"/>
  <c r="L44" i="2"/>
  <c r="K44" i="2"/>
  <c r="J44" i="2"/>
  <c r="I44" i="2"/>
  <c r="H44" i="2"/>
  <c r="G44" i="2"/>
  <c r="F44" i="2"/>
  <c r="E44" i="2"/>
  <c r="D44" i="2"/>
  <c r="C44" i="2"/>
  <c r="B44" i="2"/>
  <c r="A44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B43" i="2"/>
  <c r="A43" i="2"/>
  <c r="Q42" i="2"/>
  <c r="P42" i="2"/>
  <c r="O42" i="2"/>
  <c r="N42" i="2"/>
  <c r="M42" i="2"/>
  <c r="L42" i="2"/>
  <c r="K42" i="2"/>
  <c r="J42" i="2"/>
  <c r="I42" i="2"/>
  <c r="H42" i="2"/>
  <c r="G42" i="2"/>
  <c r="F42" i="2"/>
  <c r="E42" i="2"/>
  <c r="D42" i="2"/>
  <c r="C42" i="2"/>
  <c r="B42" i="2"/>
  <c r="A42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B41" i="2"/>
  <c r="A41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B40" i="2"/>
  <c r="A40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B39" i="2"/>
  <c r="A39" i="2"/>
  <c r="Q38" i="2"/>
  <c r="P38" i="2"/>
  <c r="O38" i="2"/>
  <c r="N38" i="2"/>
  <c r="M38" i="2"/>
  <c r="L38" i="2"/>
  <c r="K38" i="2"/>
  <c r="J38" i="2"/>
  <c r="I38" i="2"/>
  <c r="H38" i="2"/>
  <c r="G38" i="2"/>
  <c r="F38" i="2"/>
  <c r="E38" i="2"/>
  <c r="D38" i="2"/>
  <c r="C38" i="2"/>
  <c r="B38" i="2"/>
  <c r="A38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B37" i="2"/>
  <c r="A37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B36" i="2"/>
  <c r="A36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B35" i="2"/>
  <c r="A35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B34" i="2"/>
  <c r="A34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B33" i="2"/>
  <c r="A33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B32" i="2"/>
  <c r="A32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B31" i="2"/>
  <c r="A31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B30" i="2"/>
  <c r="A30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B29" i="2"/>
  <c r="A29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B28" i="2"/>
  <c r="A28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B27" i="2"/>
  <c r="A27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C26" i="2"/>
  <c r="B26" i="2"/>
  <c r="A26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C25" i="2"/>
  <c r="B25" i="2"/>
  <c r="A25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B24" i="2"/>
  <c r="A24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B23" i="2"/>
  <c r="A23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B22" i="2"/>
  <c r="A22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B21" i="2"/>
  <c r="A21" i="2"/>
  <c r="Q20" i="2"/>
  <c r="P20" i="2"/>
  <c r="O20" i="2"/>
  <c r="N20" i="2"/>
  <c r="M20" i="2"/>
  <c r="L20" i="2"/>
  <c r="K20" i="2"/>
  <c r="J20" i="2"/>
  <c r="I20" i="2"/>
  <c r="H20" i="2"/>
  <c r="G20" i="2"/>
  <c r="F20" i="2"/>
  <c r="F11" i="2" s="1"/>
  <c r="E20" i="2"/>
  <c r="D20" i="2"/>
  <c r="B20" i="2"/>
  <c r="A20" i="2"/>
  <c r="H16" i="2"/>
  <c r="G16" i="2"/>
  <c r="F16" i="2"/>
  <c r="E16" i="2"/>
  <c r="D16" i="2"/>
  <c r="C16" i="2"/>
  <c r="C14" i="2"/>
  <c r="Q13" i="2"/>
  <c r="Q14" i="2" s="1"/>
  <c r="P13" i="2"/>
  <c r="P14" i="2" s="1"/>
  <c r="N13" i="2"/>
  <c r="N14" i="2" s="1"/>
  <c r="M13" i="2"/>
  <c r="M14" i="2" s="1"/>
  <c r="L13" i="2"/>
  <c r="L14" i="2" s="1"/>
  <c r="K13" i="2"/>
  <c r="K14" i="2" s="1"/>
  <c r="J13" i="2"/>
  <c r="J14" i="2" s="1"/>
  <c r="I13" i="2"/>
  <c r="I14" i="2" s="1"/>
  <c r="H13" i="2"/>
  <c r="H14" i="2" s="1"/>
  <c r="G13" i="2"/>
  <c r="G14" i="2" s="1"/>
  <c r="F13" i="2"/>
  <c r="F14" i="2" s="1"/>
  <c r="E13" i="2"/>
  <c r="E14" i="2" s="1"/>
  <c r="D13" i="2"/>
  <c r="D14" i="2" s="1"/>
  <c r="C13" i="2"/>
  <c r="H12" i="2"/>
  <c r="H18" i="2" s="1"/>
  <c r="G12" i="2"/>
  <c r="G18" i="2" s="1"/>
  <c r="F12" i="2"/>
  <c r="F18" i="2" s="1"/>
  <c r="E12" i="2"/>
  <c r="E18" i="2" s="1"/>
  <c r="D12" i="2"/>
  <c r="D18" i="2" s="1"/>
  <c r="C12" i="2"/>
  <c r="C18" i="2" s="1"/>
  <c r="Q11" i="2"/>
  <c r="P11" i="2"/>
  <c r="N11" i="2"/>
  <c r="M11" i="2"/>
  <c r="L11" i="2"/>
  <c r="K11" i="2"/>
  <c r="J11" i="2"/>
  <c r="I11" i="2"/>
  <c r="H11" i="2"/>
  <c r="G11" i="2"/>
  <c r="E11" i="2"/>
  <c r="D11" i="2"/>
  <c r="C11" i="2"/>
  <c r="B12" i="1"/>
  <c r="B11" i="1"/>
  <c r="S449" i="4" l="1"/>
  <c r="S373" i="4"/>
  <c r="S296" i="4"/>
  <c r="S220" i="4"/>
  <c r="S67" i="4"/>
  <c r="S254" i="4"/>
  <c r="S317" i="4"/>
  <c r="S192" i="4"/>
  <c r="S470" i="4"/>
  <c r="S465" i="4"/>
  <c r="S408" i="4"/>
  <c r="S387" i="4"/>
  <c r="S309" i="4"/>
  <c r="S238" i="4"/>
  <c r="S231" i="4"/>
  <c r="S104" i="4"/>
  <c r="S33" i="4"/>
  <c r="C14" i="4"/>
  <c r="S76" i="4"/>
  <c r="S171" i="4"/>
  <c r="C13" i="4"/>
  <c r="S106" i="4"/>
  <c r="Q15" i="2"/>
  <c r="P15" i="2"/>
  <c r="N15" i="2"/>
  <c r="M15" i="2"/>
  <c r="L15" i="2"/>
  <c r="K15" i="2"/>
  <c r="O15" i="2"/>
  <c r="O16" i="2" s="1"/>
  <c r="O11" i="2"/>
  <c r="O13" i="2"/>
  <c r="O14" i="2" s="1"/>
  <c r="S348" i="4"/>
  <c r="S357" i="4"/>
  <c r="S351" i="4"/>
  <c r="S349" i="4"/>
  <c r="S423" i="4"/>
  <c r="S336" i="4"/>
  <c r="S179" i="4"/>
  <c r="S499" i="4"/>
  <c r="J15" i="2"/>
  <c r="J16" i="2" s="1"/>
  <c r="I15" i="2"/>
  <c r="I16" i="2" s="1"/>
  <c r="H15" i="2"/>
  <c r="H17" i="2" s="1"/>
  <c r="G15" i="2"/>
  <c r="G17" i="2" s="1"/>
  <c r="F15" i="2"/>
  <c r="F17" i="2" s="1"/>
  <c r="E15" i="2"/>
  <c r="E17" i="2" s="1"/>
  <c r="D15" i="2"/>
  <c r="D17" i="2" s="1"/>
  <c r="C15" i="2"/>
  <c r="C17" i="2" s="1"/>
  <c r="S362" i="4"/>
  <c r="S89" i="4"/>
  <c r="S78" i="4"/>
  <c r="S41" i="4"/>
  <c r="T30" i="4"/>
  <c r="B13" i="1"/>
  <c r="B14" i="1" s="1"/>
  <c r="C12" i="4"/>
  <c r="S90" i="4"/>
  <c r="Q12" i="2"/>
  <c r="Q18" i="2" s="1"/>
  <c r="P12" i="2"/>
  <c r="P18" i="2" s="1"/>
  <c r="O12" i="2"/>
  <c r="O18" i="2" s="1"/>
  <c r="N12" i="2"/>
  <c r="N18" i="2" s="1"/>
  <c r="M12" i="2"/>
  <c r="M18" i="2" s="1"/>
  <c r="L12" i="2"/>
  <c r="L18" i="2" s="1"/>
  <c r="K12" i="2"/>
  <c r="K18" i="2" s="1"/>
  <c r="J12" i="2"/>
  <c r="J18" i="2" s="1"/>
  <c r="J17" i="2"/>
  <c r="I12" i="2"/>
  <c r="I18" i="2" s="1"/>
  <c r="I17" i="2"/>
  <c r="Q16" i="2" l="1"/>
  <c r="Q17" i="2"/>
  <c r="M16" i="2"/>
  <c r="M17" i="2"/>
  <c r="L16" i="2"/>
  <c r="L17" i="2"/>
  <c r="P16" i="2"/>
  <c r="P17" i="2"/>
  <c r="N16" i="2"/>
  <c r="N17" i="2"/>
  <c r="K16" i="2"/>
  <c r="K17" i="2"/>
  <c r="O17" i="2"/>
  <c r="D12" i="4"/>
  <c r="E12" i="4" s="1"/>
  <c r="D13" i="4"/>
  <c r="E13" i="4" s="1"/>
  <c r="D14" i="4"/>
  <c r="E14" i="4" s="1"/>
</calcChain>
</file>

<file path=xl/sharedStrings.xml><?xml version="1.0" encoding="utf-8"?>
<sst xmlns="http://schemas.openxmlformats.org/spreadsheetml/2006/main" count="594" uniqueCount="80">
  <si>
    <t>REGISTRE DES PRÉSENCES - ASSEMBLÉE DES COPROPRIÉTAIRES</t>
  </si>
  <si>
    <t>Syndicat :</t>
  </si>
  <si>
    <t>Date :</t>
  </si>
  <si>
    <t>Type :</t>
  </si>
  <si>
    <t>Régulière</t>
  </si>
  <si>
    <t>Voix présentes ou représentées</t>
  </si>
  <si>
    <t>Total des voix du syndicat</t>
  </si>
  <si>
    <t>Pourcentage des voix présentes</t>
  </si>
  <si>
    <t>Quorum atteint</t>
  </si>
  <si>
    <t>Copropriétaire</t>
  </si>
  <si>
    <t>Unité</t>
  </si>
  <si>
    <t>Nombre de voix</t>
  </si>
  <si>
    <t>Présent</t>
  </si>
  <si>
    <t>Procuration</t>
  </si>
  <si>
    <t>Représenté par</t>
  </si>
  <si>
    <t>Oui</t>
  </si>
  <si>
    <t>Non</t>
  </si>
  <si>
    <t>Titre</t>
  </si>
  <si>
    <t>Vote 1</t>
  </si>
  <si>
    <t>Vote 2</t>
  </si>
  <si>
    <t>Vote 3</t>
  </si>
  <si>
    <t>Vote 4</t>
  </si>
  <si>
    <t>Vote 5</t>
  </si>
  <si>
    <t>Vote 6</t>
  </si>
  <si>
    <t>Vote 7</t>
  </si>
  <si>
    <t>Vote 8</t>
  </si>
  <si>
    <t>Vote 9</t>
  </si>
  <si>
    <t>Vote 10</t>
  </si>
  <si>
    <t>Vote 11</t>
  </si>
  <si>
    <t>Vote 12</t>
  </si>
  <si>
    <t>Vote 13</t>
  </si>
  <si>
    <t>Vote 14</t>
  </si>
  <si>
    <t>Vote 15</t>
  </si>
  <si>
    <t>Majorité</t>
  </si>
  <si>
    <t>Simple</t>
  </si>
  <si>
    <t># de voix POUR</t>
  </si>
  <si>
    <t>% des voix POUR</t>
  </si>
  <si>
    <t># de voix CONTRE</t>
  </si>
  <si>
    <t>% des voix CONTRE</t>
  </si>
  <si>
    <t># de voix ABSTENTION</t>
  </si>
  <si>
    <t>% des voix ABSTENTION</t>
  </si>
  <si>
    <t>Total des voix comptabilisées</t>
  </si>
  <si>
    <t>Résultat</t>
  </si>
  <si>
    <t>Choix de vote</t>
  </si>
  <si>
    <t>Vote suspendu</t>
  </si>
  <si>
    <t>Types de majorité</t>
  </si>
  <si>
    <t>Choix élection</t>
  </si>
  <si>
    <t>Pour</t>
  </si>
  <si>
    <t>Droit suspendu</t>
  </si>
  <si>
    <t>Contre</t>
  </si>
  <si>
    <t>75 %</t>
  </si>
  <si>
    <t>Abstention</t>
  </si>
  <si>
    <t>90 %</t>
  </si>
  <si>
    <t>Unanimité</t>
  </si>
  <si>
    <t>Nombre de postes à pourvoir</t>
  </si>
  <si>
    <t>Nom du candidat</t>
  </si>
  <si>
    <t>No</t>
  </si>
  <si>
    <t># de voix obtenues</t>
  </si>
  <si>
    <t>Rang</t>
  </si>
  <si>
    <t>Choix effectués</t>
  </si>
  <si>
    <t>Validation</t>
  </si>
  <si>
    <t>Outil offert gratuitement par Gestion MAHD</t>
  </si>
  <si>
    <t>https://www.gestionmahd.com</t>
  </si>
  <si>
    <t xml:space="preserve">Télécharger gratuitement d'autres outils sur </t>
  </si>
  <si>
    <t>REGISTRE DES VOTES - ASSEMBLÉE DES COPROPRIÉTAIRES</t>
  </si>
  <si>
    <t>REGISTRE DES Élections - ASSEMBLÉE DES COPROPRIÉTAIRES</t>
  </si>
  <si>
    <t>Instructions</t>
  </si>
  <si>
    <r>
      <t xml:space="preserve">1. Saisissez le </t>
    </r>
    <r>
      <rPr>
        <b/>
        <sz val="11"/>
        <color theme="1"/>
        <rFont val="Calibri"/>
        <family val="2"/>
      </rPr>
      <t>titre de chaque résolution</t>
    </r>
    <r>
      <rPr>
        <sz val="11"/>
        <color theme="1"/>
        <rFont val="Calibri"/>
        <family val="2"/>
      </rPr>
      <t xml:space="preserve"> à la ligne </t>
    </r>
    <r>
      <rPr>
        <b/>
        <sz val="11"/>
        <color theme="1"/>
        <rFont val="Calibri"/>
        <family val="2"/>
      </rPr>
      <t>Titre</t>
    </r>
    <r>
      <rPr>
        <sz val="11"/>
        <color theme="1"/>
        <rFont val="Calibri"/>
        <family val="2"/>
      </rPr>
      <t>.</t>
    </r>
  </si>
  <si>
    <r>
      <t xml:space="preserve">3. Pour chaque copropriétaire présent ou représenté, choisissez </t>
    </r>
    <r>
      <rPr>
        <b/>
        <sz val="11"/>
        <color theme="1"/>
        <rFont val="Calibri"/>
        <family val="2"/>
      </rPr>
      <t>Pour</t>
    </r>
    <r>
      <rPr>
        <sz val="11"/>
        <color theme="1"/>
        <rFont val="Calibri"/>
        <family val="2"/>
      </rPr>
      <t xml:space="preserve">, </t>
    </r>
    <r>
      <rPr>
        <b/>
        <sz val="11"/>
        <color theme="1"/>
        <rFont val="Calibri"/>
        <family val="2"/>
      </rPr>
      <t>Contre</t>
    </r>
    <r>
      <rPr>
        <sz val="11"/>
        <color theme="1"/>
        <rFont val="Calibri"/>
        <family val="2"/>
      </rPr>
      <t xml:space="preserve"> ou </t>
    </r>
    <r>
      <rPr>
        <b/>
        <sz val="11"/>
        <color theme="1"/>
        <rFont val="Calibri"/>
        <family val="2"/>
      </rPr>
      <t>Abstention</t>
    </r>
    <r>
      <rPr>
        <sz val="11"/>
        <color theme="1"/>
        <rFont val="Calibri"/>
        <family val="2"/>
      </rPr>
      <t>.</t>
    </r>
  </si>
  <si>
    <r>
      <t xml:space="preserve">4. Les copropriétaires dont le </t>
    </r>
    <r>
      <rPr>
        <b/>
        <sz val="11"/>
        <color theme="1"/>
        <rFont val="Calibri"/>
        <family val="2"/>
      </rPr>
      <t>droit de vote est suspendu</t>
    </r>
    <r>
      <rPr>
        <sz val="11"/>
        <color theme="1"/>
        <rFont val="Calibri"/>
        <family val="2"/>
      </rPr>
      <t xml:space="preserve"> sont automatiquement identifiés et ne peuvent pas voter.</t>
    </r>
  </si>
  <si>
    <t>5. Le tableau de bord calcule automatiquement les voix, les pourcentages et le résultat lorsque tous les votes admissibles ont été saisis.</t>
  </si>
  <si>
    <t>6. Vérifiez toujours que les résultats sont conformes à la déclaration de copropriété et aux dispositions applicables du Code civil du Québec.</t>
  </si>
  <si>
    <r>
      <t xml:space="preserve">2 . Sélectionnez le </t>
    </r>
    <r>
      <rPr>
        <b/>
        <sz val="11"/>
        <color theme="1"/>
        <rFont val="Calibri"/>
        <family val="2"/>
      </rPr>
      <t>type de majorité</t>
    </r>
    <r>
      <rPr>
        <sz val="11"/>
        <color theme="1"/>
        <rFont val="Calibri"/>
        <family val="2"/>
      </rPr>
      <t xml:space="preserve"> requis pour chaque résolution.</t>
    </r>
  </si>
  <si>
    <t>Utilisation de l'onglet « Élection »</t>
  </si>
  <si>
    <r>
      <t xml:space="preserve">1. Inscrivez le </t>
    </r>
    <r>
      <rPr>
        <b/>
        <sz val="11"/>
        <color theme="1"/>
        <rFont val="Calibri"/>
        <family val="2"/>
      </rPr>
      <t>nom de chacun des candidats</t>
    </r>
    <r>
      <rPr>
        <sz val="11"/>
        <color theme="1"/>
        <rFont val="Calibri"/>
        <family val="2"/>
      </rPr>
      <t xml:space="preserve"> dans le tableau situé au haut de la feuille.</t>
    </r>
  </si>
  <si>
    <r>
      <t xml:space="preserve">2. Indiquez le </t>
    </r>
    <r>
      <rPr>
        <b/>
        <sz val="11"/>
        <color theme="1"/>
        <rFont val="Calibri"/>
        <family val="2"/>
      </rPr>
      <t>nombre de postes à pourvoir</t>
    </r>
    <r>
      <rPr>
        <sz val="11"/>
        <color theme="1"/>
        <rFont val="Calibri"/>
        <family val="2"/>
      </rPr>
      <t>.</t>
    </r>
  </si>
  <si>
    <r>
      <t xml:space="preserve">3. Pour chaque copropriétaire présent ou représenté, sélectionnez </t>
    </r>
    <r>
      <rPr>
        <b/>
        <sz val="11"/>
        <color theme="1"/>
        <rFont val="Calibri"/>
        <family val="2"/>
      </rPr>
      <t>Oui</t>
    </r>
    <r>
      <rPr>
        <sz val="11"/>
        <color theme="1"/>
        <rFont val="Calibri"/>
        <family val="2"/>
      </rPr>
      <t xml:space="preserve"> pour chaque candidat qu'il appuie ou </t>
    </r>
    <r>
      <rPr>
        <b/>
        <sz val="11"/>
        <color theme="1"/>
        <rFont val="Calibri"/>
        <family val="2"/>
      </rPr>
      <t>Non</t>
    </r>
    <r>
      <rPr>
        <sz val="11"/>
        <color theme="1"/>
        <rFont val="Calibri"/>
        <family val="2"/>
      </rPr>
      <t xml:space="preserve"> dans le cas contraire.</t>
    </r>
  </si>
  <si>
    <r>
      <t xml:space="preserve">4. Les copropriétaires dont le </t>
    </r>
    <r>
      <rPr>
        <b/>
        <sz val="11"/>
        <color theme="1"/>
        <rFont val="Calibri"/>
        <family val="2"/>
      </rPr>
      <t>droit de vote est suspendu</t>
    </r>
    <r>
      <rPr>
        <sz val="11"/>
        <color theme="1"/>
        <rFont val="Calibri"/>
        <family val="2"/>
      </rPr>
      <t xml:space="preserve"> sont automatiquement identifiés et ne peuvent pas participer au vote.</t>
    </r>
  </si>
  <si>
    <r>
      <t xml:space="preserve">5. Le fichier calcule automatiquement le </t>
    </r>
    <r>
      <rPr>
        <b/>
        <sz val="11"/>
        <color theme="1"/>
        <rFont val="Calibri"/>
        <family val="2"/>
      </rPr>
      <t>nombre de voix obtenues par chaque candidat</t>
    </r>
    <r>
      <rPr>
        <sz val="11"/>
        <color theme="1"/>
        <rFont val="Calibri"/>
        <family val="2"/>
      </rPr>
      <t xml:space="preserve">, leur </t>
    </r>
    <r>
      <rPr>
        <b/>
        <sz val="11"/>
        <color theme="1"/>
        <rFont val="Calibri"/>
        <family val="2"/>
      </rPr>
      <t>rang</t>
    </r>
    <r>
      <rPr>
        <sz val="11"/>
        <color theme="1"/>
        <rFont val="Calibri"/>
        <family val="2"/>
      </rPr>
      <t xml:space="preserve"> ainsi que les </t>
    </r>
    <r>
      <rPr>
        <b/>
        <sz val="11"/>
        <color theme="1"/>
        <rFont val="Calibri"/>
        <family val="2"/>
      </rPr>
      <t>élus provisoires</t>
    </r>
    <r>
      <rPr>
        <sz val="11"/>
        <color theme="1"/>
        <rFont val="Calibri"/>
        <family val="2"/>
      </rPr>
      <t xml:space="preserve"> selon le nombre de postes à pourvoir.</t>
    </r>
  </si>
  <si>
    <r>
      <t xml:space="preserve">6. La colonne </t>
    </r>
    <r>
      <rPr>
        <b/>
        <sz val="11"/>
        <color theme="1"/>
        <rFont val="Calibri"/>
        <family val="2"/>
      </rPr>
      <t>Validation</t>
    </r>
    <r>
      <rPr>
        <sz val="11"/>
        <color theme="1"/>
        <rFont val="Calibri"/>
        <family val="2"/>
      </rPr>
      <t xml:space="preserve"> signale automatiquement tout bulletin comportant un nombre de choix supérieur au nombre de postes à combler.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</si>
</sst>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</font>
    <font>
      <b/>
      <sz val="14"/>
      <name val="Calibri"/>
    </font>
    <font>
      <b/>
      <sz val="11"/>
      <name val="Calibri"/>
    </font>
    <font>
      <b/>
      <sz val="11"/>
      <color theme="1"/>
      <name val="Calibri"/>
    </font>
    <font>
      <u/>
      <sz val="11"/>
      <color theme="10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8"/>
      <color theme="1"/>
      <name val="Calibri"/>
      <family val="2"/>
    </font>
    <font>
      <b/>
      <sz val="13.5"/>
      <color theme="1"/>
      <name val="Calibri"/>
      <family val="2"/>
    </font>
    <font>
      <b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DDEBF7"/>
      </patternFill>
    </fill>
    <fill>
      <patternFill patternType="solid">
        <fgColor rgb="FFDDEBF7"/>
      </patternFill>
    </fill>
    <fill>
      <patternFill patternType="solid">
        <fgColor rgb="FFD9EAD3"/>
      </patternFill>
    </fill>
    <fill>
      <patternFill patternType="solid">
        <fgColor rgb="FFDDEBF7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4" fillId="0" borderId="0" xfId="1"/>
    <xf numFmtId="0" fontId="0" fillId="0" borderId="1" xfId="0" applyBorder="1"/>
    <xf numFmtId="10" fontId="0" fillId="0" borderId="1" xfId="0" applyNumberFormat="1" applyBorder="1"/>
    <xf numFmtId="0" fontId="2" fillId="7" borderId="1" xfId="0" applyFont="1" applyFill="1" applyBorder="1"/>
    <xf numFmtId="0" fontId="3" fillId="0" borderId="1" xfId="0" applyFont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/>
    <xf numFmtId="0" fontId="7" fillId="0" borderId="0" xfId="0" applyFont="1"/>
    <xf numFmtId="0" fontId="7" fillId="0" borderId="2" xfId="0" applyFont="1" applyBorder="1"/>
    <xf numFmtId="0" fontId="0" fillId="0" borderId="3" xfId="0" applyBorder="1"/>
    <xf numFmtId="0" fontId="0" fillId="0" borderId="4" xfId="0" applyBorder="1"/>
    <xf numFmtId="0" fontId="5" fillId="0" borderId="5" xfId="0" applyFont="1" applyBorder="1"/>
    <xf numFmtId="0" fontId="0" fillId="0" borderId="0" xfId="0" applyBorder="1"/>
    <xf numFmtId="0" fontId="0" fillId="0" borderId="6" xfId="0" applyBorder="1"/>
    <xf numFmtId="0" fontId="5" fillId="0" borderId="7" xfId="0" applyFont="1" applyBorder="1"/>
    <xf numFmtId="0" fontId="0" fillId="0" borderId="8" xfId="0" applyBorder="1"/>
    <xf numFmtId="0" fontId="0" fillId="0" borderId="9" xfId="0" applyBorder="1"/>
    <xf numFmtId="0" fontId="8" fillId="0" borderId="2" xfId="0" applyFont="1" applyBorder="1" applyAlignment="1">
      <alignment vertical="center"/>
    </xf>
    <xf numFmtId="0" fontId="0" fillId="0" borderId="5" xfId="0" applyBorder="1"/>
    <xf numFmtId="0" fontId="9" fillId="0" borderId="5" xfId="0" applyFont="1" applyBorder="1" applyAlignment="1">
      <alignment vertical="center"/>
    </xf>
    <xf numFmtId="0" fontId="0" fillId="0" borderId="5" xfId="0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  <xf numFmtId="0" fontId="5" fillId="0" borderId="7" xfId="0" applyFont="1" applyBorder="1" applyAlignment="1">
      <alignment horizontal="left" vertical="center" inden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2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10" fontId="3" fillId="2" borderId="0" xfId="0" applyNumberFormat="1" applyFont="1" applyFill="1" applyBorder="1" applyAlignment="1">
      <alignment horizontal="center" vertical="center" wrapText="1"/>
    </xf>
    <xf numFmtId="10" fontId="3" fillId="2" borderId="1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3" fillId="5" borderId="1" xfId="0" applyFont="1" applyFill="1" applyBorder="1" applyProtection="1">
      <protection locked="0"/>
    </xf>
    <xf numFmtId="0" fontId="10" fillId="4" borderId="1" xfId="0" applyFont="1" applyFill="1" applyBorder="1" applyAlignment="1" applyProtection="1">
      <alignment horizontal="center" vertical="center" wrapText="1"/>
      <protection locked="0"/>
    </xf>
  </cellXfs>
  <cellStyles count="2">
    <cellStyle name="Lien hypertexte" xfId="1" builtinId="8"/>
    <cellStyle name="Normal" xfId="0" builtinId="0"/>
  </cellStyles>
  <dxfs count="15">
    <dxf>
      <fill>
        <patternFill>
          <bgColor rgb="FFD9EAD3"/>
        </patternFill>
      </fill>
    </dxf>
    <dxf>
      <font>
        <b/>
      </font>
      <fill>
        <patternFill>
          <bgColor rgb="FFF4CCCC"/>
        </patternFill>
      </fill>
    </dxf>
    <dxf>
      <font>
        <i/>
      </font>
      <fill>
        <patternFill>
          <bgColor rgb="FFD9D9D9"/>
        </patternFill>
      </fill>
    </dxf>
    <dxf>
      <fill>
        <patternFill>
          <bgColor rgb="FFF4CCCC"/>
        </patternFill>
      </fill>
    </dxf>
    <dxf>
      <fill>
        <patternFill>
          <bgColor rgb="FFD9EAD3"/>
        </patternFill>
      </fill>
    </dxf>
    <dxf>
      <font>
        <i/>
        <color rgb="FF666666"/>
      </font>
      <fill>
        <patternFill>
          <bgColor rgb="FFD9D9D9"/>
        </patternFill>
      </fill>
    </dxf>
    <dxf>
      <fill>
        <patternFill>
          <bgColor rgb="FFFFF2CC"/>
        </patternFill>
      </fill>
    </dxf>
    <dxf>
      <fill>
        <patternFill>
          <bgColor rgb="FFF4CCCC"/>
        </patternFill>
      </fill>
    </dxf>
    <dxf>
      <fill>
        <patternFill>
          <bgColor rgb="FFD9EAD3"/>
        </patternFill>
      </fill>
    </dxf>
    <dxf>
      <font>
        <i/>
      </font>
      <fill>
        <patternFill>
          <bgColor rgb="FFD9D9D9"/>
        </patternFill>
      </fill>
    </dxf>
    <dxf>
      <fill>
        <patternFill>
          <bgColor rgb="FFFFF2CC"/>
        </patternFill>
      </fill>
    </dxf>
    <dxf>
      <fill>
        <patternFill>
          <bgColor rgb="FFF4CCCC"/>
        </patternFill>
      </fill>
    </dxf>
    <dxf>
      <fill>
        <patternFill>
          <bgColor rgb="FFD9EAD3"/>
        </patternFill>
      </fill>
    </dxf>
    <dxf>
      <font>
        <b/>
        <color rgb="FF990000"/>
      </font>
      <fill>
        <patternFill>
          <bgColor rgb="FFF4CCCC"/>
        </patternFill>
      </fill>
    </dxf>
    <dxf>
      <font>
        <b/>
        <color rgb="FF274E13"/>
      </font>
      <fill>
        <patternFill>
          <bgColor rgb="FFD9EA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stionmahd.com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190500</xdr:colOff>
      <xdr:row>3</xdr:row>
      <xdr:rowOff>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83FD776-0082-B0AE-A4F3-302E75E3C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0" cy="571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190500</xdr:colOff>
      <xdr:row>2</xdr:row>
      <xdr:rowOff>142875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B695185-70E6-48F2-9742-911D15182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0" cy="571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457200</xdr:colOff>
      <xdr:row>2</xdr:row>
      <xdr:rowOff>85725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D58FA77-4A98-4C6F-BA11-1CE923233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0" cy="571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571500</xdr:colOff>
      <xdr:row>3</xdr:row>
      <xdr:rowOff>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392167E-FD52-9554-E2E0-E5D0B3673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0" cy="571500"/>
        </a:xfrm>
        <a:prstGeom prst="rect">
          <a:avLst/>
        </a:prstGeom>
      </xdr:spPr>
    </xdr:pic>
    <xdr:clientData/>
  </xdr:twoCellAnchor>
  <xdr:oneCellAnchor>
    <xdr:from>
      <xdr:col>0</xdr:col>
      <xdr:colOff>219075</xdr:colOff>
      <xdr:row>3</xdr:row>
      <xdr:rowOff>133349</xdr:rowOff>
    </xdr:from>
    <xdr:ext cx="4981575" cy="14387144"/>
    <xdr:sp macro="" textlink="">
      <xdr:nvSpPr>
        <xdr:cNvPr id="4" name="ZoneText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B2A3AC-355F-B5AC-02DB-DA691A9A7FA8}"/>
            </a:ext>
          </a:extLst>
        </xdr:cNvPr>
        <xdr:cNvSpPr txBox="1"/>
      </xdr:nvSpPr>
      <xdr:spPr>
        <a:xfrm>
          <a:off x="219075" y="895349"/>
          <a:ext cx="4981575" cy="14387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CA" b="1"/>
            <a:t>Conditions d'utilisation</a:t>
          </a:r>
        </a:p>
        <a:p>
          <a:r>
            <a:rPr lang="fr-CA" b="1"/>
            <a:t>Outil gratuit offert par Gestion MAHD</a:t>
          </a:r>
        </a:p>
        <a:p>
          <a:r>
            <a:rPr lang="fr-CA"/>
            <a:t>Merci d'utiliser cet outil développé par </a:t>
          </a:r>
          <a:r>
            <a:rPr lang="fr-CA" b="1"/>
            <a:t>Gestion MAHD</a:t>
          </a:r>
          <a:r>
            <a:rPr lang="fr-CA"/>
            <a:t> afin de soutenir les syndicats de copropriété, les administrateurs bénévoles, les gestionnaires et les présidents d'assemblée.</a:t>
          </a:r>
        </a:p>
        <a:p>
          <a:r>
            <a:rPr lang="fr-CA"/>
            <a:t>Ce classeur est offert </a:t>
          </a:r>
          <a:r>
            <a:rPr lang="fr-CA" b="1"/>
            <a:t>gratuitement</a:t>
          </a:r>
          <a:r>
            <a:rPr lang="fr-CA"/>
            <a:t> dans le but de faciliter la tenue des assemblées de copropriétaires et la compilation des présences, des votes et des élections.</a:t>
          </a:r>
        </a:p>
        <a:p>
          <a:br>
            <a:rPr lang="fr-CA"/>
          </a:br>
          <a:endParaRPr lang="fr-CA"/>
        </a:p>
        <a:p>
          <a:r>
            <a:rPr lang="fr-CA" b="1"/>
            <a:t>Utilisation de l'outil</a:t>
          </a:r>
        </a:p>
        <a:p>
          <a:r>
            <a:rPr lang="fr-CA"/>
            <a:t>Cet outil constitue un </a:t>
          </a:r>
          <a:r>
            <a:rPr lang="fr-CA" b="1"/>
            <a:t>outil d'aide à la gestion</a:t>
          </a:r>
          <a:r>
            <a:rPr lang="fr-CA"/>
            <a:t>. Il ne remplace pas les obligations prévues par le </a:t>
          </a:r>
          <a:r>
            <a:rPr lang="fr-CA" b="1"/>
            <a:t>Code civil du Québec</a:t>
          </a:r>
          <a:r>
            <a:rPr lang="fr-CA"/>
            <a:t>, la </a:t>
          </a:r>
          <a:r>
            <a:rPr lang="fr-CA" b="1"/>
            <a:t>déclaration de copropriété</a:t>
          </a:r>
          <a:r>
            <a:rPr lang="fr-CA"/>
            <a:t>, les règlements du syndicat ou les conseils d'un professionnel.</a:t>
          </a:r>
        </a:p>
        <a:p>
          <a:r>
            <a:rPr lang="fr-CA"/>
            <a:t>L'utilisateur demeure entièrement responsable :</a:t>
          </a:r>
        </a:p>
        <a:p>
          <a:r>
            <a:rPr lang="fr-CA"/>
            <a:t>des informations saisies dans le classeur; </a:t>
          </a:r>
        </a:p>
        <a:p>
          <a:r>
            <a:rPr lang="fr-CA"/>
            <a:t>de l'exactitude des données; </a:t>
          </a:r>
        </a:p>
        <a:p>
          <a:r>
            <a:rPr lang="fr-CA"/>
            <a:t>de la validation des calculs; </a:t>
          </a:r>
        </a:p>
        <a:p>
          <a:r>
            <a:rPr lang="fr-CA"/>
            <a:t>du respect des règles applicables à son syndicat de copropriété; </a:t>
          </a:r>
        </a:p>
        <a:p>
          <a:r>
            <a:rPr lang="fr-CA"/>
            <a:t>de la conformité des décisions prises lors de l'assemblée. </a:t>
          </a:r>
        </a:p>
        <a:p>
          <a:br>
            <a:rPr lang="fr-CA"/>
          </a:br>
          <a:endParaRPr lang="fr-CA"/>
        </a:p>
        <a:p>
          <a:r>
            <a:rPr lang="fr-CA" b="1"/>
            <a:t>Calculs automatisés</a:t>
          </a:r>
        </a:p>
        <a:p>
          <a:r>
            <a:rPr lang="fr-CA"/>
            <a:t>Les calculs et résultats générés automatiquement par ce classeur sont fournis à titre indicatif.</a:t>
          </a:r>
        </a:p>
        <a:p>
          <a:r>
            <a:rPr lang="fr-CA"/>
            <a:t>Il appartient au président d'assemblée, au secrétaire ainsi qu'au syndicat de copropriété de vérifier que :</a:t>
          </a:r>
        </a:p>
        <a:p>
          <a:r>
            <a:rPr lang="fr-CA"/>
            <a:t>le quorum est atteint; </a:t>
          </a:r>
        </a:p>
        <a:p>
          <a:r>
            <a:rPr lang="fr-CA"/>
            <a:t>les droits de vote sont correctement appliqués; </a:t>
          </a:r>
        </a:p>
        <a:p>
          <a:r>
            <a:rPr lang="fr-CA"/>
            <a:t>les procurations sont valides; </a:t>
          </a:r>
        </a:p>
        <a:p>
          <a:r>
            <a:rPr lang="fr-CA"/>
            <a:t>les majorités exigées par la loi ou par la déclaration de copropriété sont respectées; </a:t>
          </a:r>
        </a:p>
        <a:p>
          <a:r>
            <a:rPr lang="fr-CA"/>
            <a:t>les résultats annoncés sont conformes aux règles applicables. </a:t>
          </a:r>
        </a:p>
        <a:p>
          <a:r>
            <a:rPr lang="fr-CA"/>
            <a:t>En cas de divergence entre les résultats générés par cet outil et les dispositions applicables, </a:t>
          </a:r>
          <a:r>
            <a:rPr lang="fr-CA" b="1"/>
            <a:t>les dispositions légales et conventionnelles prévalent en tout temps</a:t>
          </a:r>
          <a:r>
            <a:rPr lang="fr-CA"/>
            <a:t>.</a:t>
          </a:r>
        </a:p>
        <a:p>
          <a:br>
            <a:rPr lang="fr-CA"/>
          </a:br>
          <a:endParaRPr lang="fr-CA"/>
        </a:p>
        <a:p>
          <a:r>
            <a:rPr lang="fr-CA" b="1"/>
            <a:t>Limitation de responsabilité</a:t>
          </a:r>
        </a:p>
        <a:p>
          <a:r>
            <a:rPr lang="fr-CA"/>
            <a:t>Gestion MAHD met tout en œuvre afin d'offrir un outil fiable et de qualité.</a:t>
          </a:r>
        </a:p>
        <a:p>
          <a:r>
            <a:rPr lang="fr-CA"/>
            <a:t>Toutefois, ce classeur est fourni </a:t>
          </a:r>
          <a:r>
            <a:rPr lang="fr-CA" b="1"/>
            <a:t>sans garantie</a:t>
          </a:r>
          <a:r>
            <a:rPr lang="fr-CA"/>
            <a:t>, expresse ou implicite, notamment quant à son exactitude, sa fiabilité, son exhaustivité ou son adéquation à une situation particulière.</a:t>
          </a:r>
        </a:p>
        <a:p>
          <a:r>
            <a:rPr lang="fr-CA"/>
            <a:t>Dans toute la mesure permise par la loi, </a:t>
          </a:r>
          <a:r>
            <a:rPr lang="fr-CA" b="1"/>
            <a:t>Gestion MAHD, ses dirigeants, employés et représentants ne pourront être tenus responsables des dommages, pertes, erreurs, omissions, décisions ou conséquences découlant directement ou indirectement de l'utilisation de cet outil.</a:t>
          </a:r>
          <a:endParaRPr lang="fr-CA"/>
        </a:p>
        <a:p>
          <a:br>
            <a:rPr lang="fr-CA"/>
          </a:br>
          <a:endParaRPr lang="fr-CA"/>
        </a:p>
        <a:p>
          <a:r>
            <a:rPr lang="fr-CA" b="1"/>
            <a:t>Propriété intellectuelle</a:t>
          </a:r>
        </a:p>
        <a:p>
          <a:r>
            <a:rPr lang="fr-CA"/>
            <a:t>Le présent classeur, sa structure, ses formules, son contenu, son apparence et son identité visuelle sont protégés par les lois applicables en matière de propriété intellectuelle.</a:t>
          </a:r>
        </a:p>
        <a:p>
          <a:r>
            <a:rPr lang="fr-CA"/>
            <a:t>Sauf autorisation écrite de Gestion MAHD, il est interdit de :</a:t>
          </a:r>
        </a:p>
        <a:p>
          <a:r>
            <a:rPr lang="fr-CA"/>
            <a:t>modifier ou retirer les mentions de propriété; </a:t>
          </a:r>
        </a:p>
        <a:p>
          <a:r>
            <a:rPr lang="fr-CA"/>
            <a:t>retirer le logo ou l'identification de Gestion MAHD; </a:t>
          </a:r>
        </a:p>
        <a:p>
          <a:r>
            <a:rPr lang="fr-CA"/>
            <a:t>revendre ce classeur; </a:t>
          </a:r>
        </a:p>
        <a:p>
          <a:r>
            <a:rPr lang="fr-CA"/>
            <a:t>redistribuer une version modifiée sous une autre identité; </a:t>
          </a:r>
        </a:p>
        <a:p>
          <a:r>
            <a:rPr lang="fr-CA"/>
            <a:t>intégrer tout ou partie de cet outil dans un autre produit commercial. </a:t>
          </a:r>
        </a:p>
        <a:p>
          <a:br>
            <a:rPr lang="fr-CA"/>
          </a:br>
          <a:endParaRPr lang="fr-CA"/>
        </a:p>
        <a:p>
          <a:r>
            <a:rPr lang="fr-CA" b="1"/>
            <a:t>Partage de l'outil</a:t>
          </a:r>
        </a:p>
        <a:p>
          <a:r>
            <a:rPr lang="fr-CA"/>
            <a:t>Vous êtes autorisé à :</a:t>
          </a:r>
        </a:p>
        <a:p>
          <a:r>
            <a:rPr lang="fr-CA"/>
            <a:t>télécharger ce classeur; </a:t>
          </a:r>
        </a:p>
        <a:p>
          <a:r>
            <a:rPr lang="fr-CA"/>
            <a:t>l'utiliser gratuitement; </a:t>
          </a:r>
        </a:p>
        <a:p>
          <a:r>
            <a:rPr lang="fr-CA"/>
            <a:t>le partager avec d'autres syndicats de copropriété ou administrateurs, </a:t>
          </a:r>
        </a:p>
        <a:p>
          <a:r>
            <a:rPr lang="fr-CA"/>
            <a:t>à condition qu'il soit diffusé </a:t>
          </a:r>
          <a:r>
            <a:rPr lang="fr-CA" b="1"/>
            <a:t>dans son intégralité</a:t>
          </a:r>
          <a:r>
            <a:rPr lang="fr-CA"/>
            <a:t>, sans modification de son contenu, de son logo, de ses mentions de propriété ou de ses références à Gestion MAHD.</a:t>
          </a:r>
        </a:p>
        <a:p>
          <a:br>
            <a:rPr lang="fr-CA"/>
          </a:br>
          <a:endParaRPr lang="fr-CA"/>
        </a:p>
        <a:p>
          <a:r>
            <a:rPr lang="fr-CA" b="1"/>
            <a:t>Mises à jour</a:t>
          </a:r>
        </a:p>
        <a:p>
          <a:r>
            <a:rPr lang="fr-CA"/>
            <a:t>Gestion MAHD peut modifier, améliorer ou retirer cet outil en tout temps, sans préavis.</a:t>
          </a:r>
        </a:p>
        <a:p>
          <a:r>
            <a:rPr lang="fr-CA"/>
            <a:t>Pour obtenir la version la plus récente ainsi que d'autres ressources gratuites destinées aux syndicats de copropriété, visitez :</a:t>
          </a:r>
        </a:p>
        <a:p>
          <a:r>
            <a:rPr lang="fr-CA" b="1"/>
            <a:t>www.gestionmahd.com</a:t>
          </a:r>
          <a:endParaRPr lang="fr-CA"/>
        </a:p>
        <a:p>
          <a:br>
            <a:rPr lang="fr-CA"/>
          </a:br>
          <a:endParaRPr lang="fr-CA"/>
        </a:p>
        <a:p>
          <a:r>
            <a:rPr lang="fr-CA" b="1"/>
            <a:t>Acceptation</a:t>
          </a:r>
        </a:p>
        <a:p>
          <a:r>
            <a:rPr lang="fr-CA"/>
            <a:t>L'utilisation de ce classeur vaut acceptation des présentes conditions d'utilisation.</a:t>
          </a:r>
        </a:p>
        <a:p>
          <a:br>
            <a:rPr lang="fr-CA"/>
          </a:br>
          <a:endParaRPr lang="fr-CA"/>
        </a:p>
        <a:p>
          <a:r>
            <a:rPr lang="fr-CA" b="1"/>
            <a:t>Gestion MAHD</a:t>
          </a:r>
          <a:br>
            <a:rPr lang="fr-CA"/>
          </a:br>
          <a:r>
            <a:rPr lang="fr-CA"/>
            <a:t>Gestion de copropriété • Outils et ressources pour les syndicats de copropriété</a:t>
          </a:r>
          <a:br>
            <a:rPr lang="fr-CA"/>
          </a:br>
          <a:r>
            <a:rPr lang="fr-CA" b="1"/>
            <a:t>www.gestionmahd.com</a:t>
          </a:r>
          <a:endParaRPr lang="fr-CA"/>
        </a:p>
        <a:p>
          <a:endParaRPr lang="fr-CA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stionmahd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gestionmahd.com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gestionmahd.com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G500"/>
  <sheetViews>
    <sheetView showGridLines="0" zoomScaleNormal="100" workbookViewId="0">
      <selection activeCell="G9" sqref="G9"/>
    </sheetView>
  </sheetViews>
  <sheetFormatPr baseColWidth="10" defaultColWidth="9.140625" defaultRowHeight="15" x14ac:dyDescent="0.25"/>
  <cols>
    <col min="1" max="1" width="30" customWidth="1"/>
    <col min="2" max="2" width="10" customWidth="1"/>
    <col min="3" max="3" width="18" customWidth="1"/>
    <col min="4" max="4" width="12" customWidth="1"/>
    <col min="5" max="5" width="14" customWidth="1"/>
    <col min="6" max="6" width="15.28515625" customWidth="1"/>
    <col min="7" max="7" width="16" customWidth="1"/>
  </cols>
  <sheetData>
    <row r="4" spans="1:7" x14ac:dyDescent="0.25">
      <c r="A4" t="s">
        <v>61</v>
      </c>
      <c r="C4" s="3"/>
    </row>
    <row r="5" spans="1:7" x14ac:dyDescent="0.25">
      <c r="A5" t="s">
        <v>63</v>
      </c>
      <c r="C5" s="3" t="s">
        <v>62</v>
      </c>
    </row>
    <row r="7" spans="1:7" ht="18.75" x14ac:dyDescent="0.3">
      <c r="A7" s="1" t="s">
        <v>0</v>
      </c>
    </row>
    <row r="9" spans="1:7" x14ac:dyDescent="0.25">
      <c r="A9" s="4" t="s">
        <v>1</v>
      </c>
      <c r="B9" s="28"/>
      <c r="C9" s="28"/>
      <c r="D9" s="4" t="s">
        <v>2</v>
      </c>
      <c r="E9" s="29"/>
      <c r="F9" s="7" t="s">
        <v>3</v>
      </c>
      <c r="G9" s="30" t="s">
        <v>4</v>
      </c>
    </row>
    <row r="11" spans="1:7" x14ac:dyDescent="0.25">
      <c r="A11" s="6" t="s">
        <v>5</v>
      </c>
      <c r="B11" s="4">
        <f>SUMPRODUCT(C18:C505,--(((D18:D505="Oui")+(E18:E505="Oui"))&gt;0),--(F18:F505&lt;&gt;"Oui"))</f>
        <v>0</v>
      </c>
    </row>
    <row r="12" spans="1:7" x14ac:dyDescent="0.25">
      <c r="A12" s="6" t="s">
        <v>6</v>
      </c>
      <c r="B12" s="4">
        <f>SUMIFS(C18:C505,F18:F505,"&lt;&gt;Oui")</f>
        <v>0</v>
      </c>
    </row>
    <row r="13" spans="1:7" x14ac:dyDescent="0.25">
      <c r="A13" s="6" t="s">
        <v>7</v>
      </c>
      <c r="B13" s="5">
        <f>IF(B12=0,0,B11/B12)</f>
        <v>0</v>
      </c>
    </row>
    <row r="14" spans="1:7" x14ac:dyDescent="0.25">
      <c r="A14" s="6" t="s">
        <v>8</v>
      </c>
      <c r="B14" s="4" t="str">
        <f>IF(G9="Reprise",IF(B11&gt;0,"OUI","NON"),IF(B13&gt;=50%,"OUI","NON"))</f>
        <v>NON</v>
      </c>
    </row>
    <row r="17" spans="1:7" x14ac:dyDescent="0.25">
      <c r="A17" s="2" t="s">
        <v>9</v>
      </c>
      <c r="B17" s="2" t="s">
        <v>10</v>
      </c>
      <c r="C17" s="2" t="s">
        <v>11</v>
      </c>
      <c r="D17" s="2" t="s">
        <v>12</v>
      </c>
      <c r="E17" s="2" t="s">
        <v>13</v>
      </c>
      <c r="F17" s="2" t="s">
        <v>44</v>
      </c>
      <c r="G17" s="2" t="s">
        <v>14</v>
      </c>
    </row>
    <row r="18" spans="1:7" x14ac:dyDescent="0.25">
      <c r="A18" s="29"/>
      <c r="B18" s="29"/>
      <c r="C18" s="29"/>
      <c r="D18" s="29"/>
      <c r="E18" s="29"/>
      <c r="F18" s="29" t="s">
        <v>16</v>
      </c>
      <c r="G18" s="29"/>
    </row>
    <row r="19" spans="1:7" x14ac:dyDescent="0.25">
      <c r="A19" s="29"/>
      <c r="B19" s="29"/>
      <c r="C19" s="29"/>
      <c r="D19" s="29"/>
      <c r="E19" s="29"/>
      <c r="F19" s="29" t="s">
        <v>16</v>
      </c>
      <c r="G19" s="29"/>
    </row>
    <row r="20" spans="1:7" x14ac:dyDescent="0.25">
      <c r="A20" s="29"/>
      <c r="B20" s="29"/>
      <c r="C20" s="29"/>
      <c r="D20" s="29"/>
      <c r="E20" s="29"/>
      <c r="F20" s="29" t="s">
        <v>16</v>
      </c>
      <c r="G20" s="29"/>
    </row>
    <row r="21" spans="1:7" x14ac:dyDescent="0.25">
      <c r="A21" s="29"/>
      <c r="B21" s="29"/>
      <c r="C21" s="29"/>
      <c r="D21" s="29"/>
      <c r="E21" s="29"/>
      <c r="F21" s="29" t="s">
        <v>16</v>
      </c>
      <c r="G21" s="29"/>
    </row>
    <row r="22" spans="1:7" x14ac:dyDescent="0.25">
      <c r="A22" s="29"/>
      <c r="B22" s="29"/>
      <c r="C22" s="29"/>
      <c r="D22" s="29"/>
      <c r="E22" s="29"/>
      <c r="F22" s="29" t="s">
        <v>16</v>
      </c>
      <c r="G22" s="29"/>
    </row>
    <row r="23" spans="1:7" x14ac:dyDescent="0.25">
      <c r="A23" s="29"/>
      <c r="B23" s="29"/>
      <c r="C23" s="29"/>
      <c r="D23" s="29"/>
      <c r="E23" s="29"/>
      <c r="F23" s="29" t="s">
        <v>16</v>
      </c>
      <c r="G23" s="29"/>
    </row>
    <row r="24" spans="1:7" x14ac:dyDescent="0.25">
      <c r="A24" s="29"/>
      <c r="B24" s="29"/>
      <c r="C24" s="29"/>
      <c r="D24" s="29"/>
      <c r="E24" s="29"/>
      <c r="F24" s="29" t="s">
        <v>16</v>
      </c>
      <c r="G24" s="29"/>
    </row>
    <row r="25" spans="1:7" x14ac:dyDescent="0.25">
      <c r="A25" s="29"/>
      <c r="B25" s="29"/>
      <c r="C25" s="29"/>
      <c r="D25" s="29"/>
      <c r="E25" s="29"/>
      <c r="F25" s="29" t="s">
        <v>16</v>
      </c>
      <c r="G25" s="29"/>
    </row>
    <row r="26" spans="1:7" x14ac:dyDescent="0.25">
      <c r="A26" s="29"/>
      <c r="B26" s="29"/>
      <c r="C26" s="29"/>
      <c r="D26" s="29"/>
      <c r="E26" s="29"/>
      <c r="F26" s="29" t="s">
        <v>16</v>
      </c>
      <c r="G26" s="29"/>
    </row>
    <row r="27" spans="1:7" x14ac:dyDescent="0.25">
      <c r="A27" s="29"/>
      <c r="B27" s="29"/>
      <c r="C27" s="29"/>
      <c r="D27" s="29"/>
      <c r="E27" s="29"/>
      <c r="F27" s="29" t="s">
        <v>16</v>
      </c>
      <c r="G27" s="29"/>
    </row>
    <row r="28" spans="1:7" x14ac:dyDescent="0.25">
      <c r="A28" s="29"/>
      <c r="B28" s="29"/>
      <c r="C28" s="29"/>
      <c r="D28" s="29"/>
      <c r="E28" s="29"/>
      <c r="F28" s="29" t="s">
        <v>16</v>
      </c>
      <c r="G28" s="29"/>
    </row>
    <row r="29" spans="1:7" x14ac:dyDescent="0.25">
      <c r="A29" s="29"/>
      <c r="B29" s="29"/>
      <c r="C29" s="29"/>
      <c r="D29" s="29"/>
      <c r="E29" s="29"/>
      <c r="F29" s="29" t="s">
        <v>16</v>
      </c>
      <c r="G29" s="29"/>
    </row>
    <row r="30" spans="1:7" x14ac:dyDescent="0.25">
      <c r="A30" s="29"/>
      <c r="B30" s="29"/>
      <c r="C30" s="29"/>
      <c r="D30" s="29"/>
      <c r="E30" s="29"/>
      <c r="F30" s="29" t="s">
        <v>16</v>
      </c>
      <c r="G30" s="29"/>
    </row>
    <row r="31" spans="1:7" x14ac:dyDescent="0.25">
      <c r="A31" s="29"/>
      <c r="B31" s="29"/>
      <c r="C31" s="29"/>
      <c r="D31" s="29"/>
      <c r="E31" s="29"/>
      <c r="F31" s="29" t="s">
        <v>16</v>
      </c>
      <c r="G31" s="29"/>
    </row>
    <row r="32" spans="1:7" x14ac:dyDescent="0.25">
      <c r="A32" s="29"/>
      <c r="B32" s="29"/>
      <c r="C32" s="29"/>
      <c r="D32" s="29"/>
      <c r="E32" s="29"/>
      <c r="F32" s="29" t="s">
        <v>16</v>
      </c>
      <c r="G32" s="29"/>
    </row>
    <row r="33" spans="1:7" x14ac:dyDescent="0.25">
      <c r="A33" s="29"/>
      <c r="B33" s="29"/>
      <c r="C33" s="29"/>
      <c r="D33" s="29"/>
      <c r="E33" s="29"/>
      <c r="F33" s="29" t="s">
        <v>16</v>
      </c>
      <c r="G33" s="29"/>
    </row>
    <row r="34" spans="1:7" x14ac:dyDescent="0.25">
      <c r="A34" s="29"/>
      <c r="B34" s="29"/>
      <c r="C34" s="29"/>
      <c r="D34" s="29"/>
      <c r="E34" s="29"/>
      <c r="F34" s="29" t="s">
        <v>16</v>
      </c>
      <c r="G34" s="29"/>
    </row>
    <row r="35" spans="1:7" x14ac:dyDescent="0.25">
      <c r="A35" s="29"/>
      <c r="B35" s="29"/>
      <c r="C35" s="29"/>
      <c r="D35" s="29"/>
      <c r="E35" s="29"/>
      <c r="F35" s="29" t="s">
        <v>16</v>
      </c>
      <c r="G35" s="29"/>
    </row>
    <row r="36" spans="1:7" x14ac:dyDescent="0.25">
      <c r="A36" s="29"/>
      <c r="B36" s="29"/>
      <c r="C36" s="29"/>
      <c r="D36" s="29"/>
      <c r="E36" s="29"/>
      <c r="F36" s="29" t="s">
        <v>16</v>
      </c>
      <c r="G36" s="29"/>
    </row>
    <row r="37" spans="1:7" x14ac:dyDescent="0.25">
      <c r="A37" s="29"/>
      <c r="B37" s="29"/>
      <c r="C37" s="29"/>
      <c r="D37" s="29"/>
      <c r="E37" s="29"/>
      <c r="F37" s="29" t="s">
        <v>16</v>
      </c>
      <c r="G37" s="29"/>
    </row>
    <row r="38" spans="1:7" x14ac:dyDescent="0.25">
      <c r="A38" s="29"/>
      <c r="B38" s="29"/>
      <c r="C38" s="29"/>
      <c r="D38" s="29"/>
      <c r="E38" s="29"/>
      <c r="F38" s="29" t="s">
        <v>16</v>
      </c>
      <c r="G38" s="29"/>
    </row>
    <row r="39" spans="1:7" x14ac:dyDescent="0.25">
      <c r="A39" s="29"/>
      <c r="B39" s="29"/>
      <c r="C39" s="29"/>
      <c r="D39" s="29"/>
      <c r="E39" s="29"/>
      <c r="F39" s="29" t="s">
        <v>16</v>
      </c>
      <c r="G39" s="29"/>
    </row>
    <row r="40" spans="1:7" x14ac:dyDescent="0.25">
      <c r="A40" s="29"/>
      <c r="B40" s="29"/>
      <c r="C40" s="29"/>
      <c r="D40" s="29"/>
      <c r="E40" s="29"/>
      <c r="F40" s="29" t="s">
        <v>16</v>
      </c>
      <c r="G40" s="29"/>
    </row>
    <row r="41" spans="1:7" x14ac:dyDescent="0.25">
      <c r="A41" s="29"/>
      <c r="B41" s="29"/>
      <c r="C41" s="29"/>
      <c r="D41" s="29"/>
      <c r="E41" s="29"/>
      <c r="F41" s="29" t="s">
        <v>16</v>
      </c>
      <c r="G41" s="29"/>
    </row>
    <row r="42" spans="1:7" x14ac:dyDescent="0.25">
      <c r="A42" s="29"/>
      <c r="B42" s="29"/>
      <c r="C42" s="29"/>
      <c r="D42" s="29"/>
      <c r="E42" s="29"/>
      <c r="F42" s="29" t="s">
        <v>16</v>
      </c>
      <c r="G42" s="29"/>
    </row>
    <row r="43" spans="1:7" x14ac:dyDescent="0.25">
      <c r="A43" s="29"/>
      <c r="B43" s="29"/>
      <c r="C43" s="29"/>
      <c r="D43" s="29"/>
      <c r="E43" s="29"/>
      <c r="F43" s="29" t="s">
        <v>16</v>
      </c>
      <c r="G43" s="29"/>
    </row>
    <row r="44" spans="1:7" x14ac:dyDescent="0.25">
      <c r="A44" s="29"/>
      <c r="B44" s="29"/>
      <c r="C44" s="29"/>
      <c r="D44" s="29"/>
      <c r="E44" s="29"/>
      <c r="F44" s="29" t="s">
        <v>16</v>
      </c>
      <c r="G44" s="29"/>
    </row>
    <row r="45" spans="1:7" x14ac:dyDescent="0.25">
      <c r="A45" s="29"/>
      <c r="B45" s="29"/>
      <c r="C45" s="29"/>
      <c r="D45" s="29"/>
      <c r="E45" s="29"/>
      <c r="F45" s="29" t="s">
        <v>16</v>
      </c>
      <c r="G45" s="29"/>
    </row>
    <row r="46" spans="1:7" x14ac:dyDescent="0.25">
      <c r="A46" s="29"/>
      <c r="B46" s="29"/>
      <c r="C46" s="29"/>
      <c r="D46" s="29"/>
      <c r="E46" s="29"/>
      <c r="F46" s="29" t="s">
        <v>16</v>
      </c>
      <c r="G46" s="29"/>
    </row>
    <row r="47" spans="1:7" x14ac:dyDescent="0.25">
      <c r="A47" s="29"/>
      <c r="B47" s="29"/>
      <c r="C47" s="29"/>
      <c r="D47" s="29"/>
      <c r="E47" s="29"/>
      <c r="F47" s="29" t="s">
        <v>16</v>
      </c>
      <c r="G47" s="29"/>
    </row>
    <row r="48" spans="1:7" x14ac:dyDescent="0.25">
      <c r="A48" s="29"/>
      <c r="B48" s="29"/>
      <c r="C48" s="29"/>
      <c r="D48" s="29"/>
      <c r="E48" s="29"/>
      <c r="F48" s="29" t="s">
        <v>16</v>
      </c>
      <c r="G48" s="29"/>
    </row>
    <row r="49" spans="1:7" x14ac:dyDescent="0.25">
      <c r="A49" s="29"/>
      <c r="B49" s="29"/>
      <c r="C49" s="29"/>
      <c r="D49" s="29"/>
      <c r="E49" s="29"/>
      <c r="F49" s="29" t="s">
        <v>16</v>
      </c>
      <c r="G49" s="29"/>
    </row>
    <row r="50" spans="1:7" x14ac:dyDescent="0.25">
      <c r="A50" s="29"/>
      <c r="B50" s="29"/>
      <c r="C50" s="29"/>
      <c r="D50" s="29"/>
      <c r="E50" s="29"/>
      <c r="F50" s="29" t="s">
        <v>16</v>
      </c>
      <c r="G50" s="29"/>
    </row>
    <row r="51" spans="1:7" x14ac:dyDescent="0.25">
      <c r="A51" s="29"/>
      <c r="B51" s="29"/>
      <c r="C51" s="29"/>
      <c r="D51" s="29"/>
      <c r="E51" s="29"/>
      <c r="F51" s="29" t="s">
        <v>16</v>
      </c>
      <c r="G51" s="29"/>
    </row>
    <row r="52" spans="1:7" x14ac:dyDescent="0.25">
      <c r="A52" s="29"/>
      <c r="B52" s="29"/>
      <c r="C52" s="29"/>
      <c r="D52" s="29"/>
      <c r="E52" s="29"/>
      <c r="F52" s="29" t="s">
        <v>16</v>
      </c>
      <c r="G52" s="29"/>
    </row>
    <row r="53" spans="1:7" x14ac:dyDescent="0.25">
      <c r="A53" s="29"/>
      <c r="B53" s="29"/>
      <c r="C53" s="29"/>
      <c r="D53" s="29"/>
      <c r="E53" s="29"/>
      <c r="F53" s="29" t="s">
        <v>16</v>
      </c>
      <c r="G53" s="29"/>
    </row>
    <row r="54" spans="1:7" x14ac:dyDescent="0.25">
      <c r="A54" s="29"/>
      <c r="B54" s="29"/>
      <c r="C54" s="29"/>
      <c r="D54" s="29"/>
      <c r="E54" s="29"/>
      <c r="F54" s="29" t="s">
        <v>16</v>
      </c>
      <c r="G54" s="29"/>
    </row>
    <row r="55" spans="1:7" x14ac:dyDescent="0.25">
      <c r="A55" s="29"/>
      <c r="B55" s="29"/>
      <c r="C55" s="29"/>
      <c r="D55" s="29"/>
      <c r="E55" s="29"/>
      <c r="F55" s="29" t="s">
        <v>16</v>
      </c>
      <c r="G55" s="29"/>
    </row>
    <row r="56" spans="1:7" x14ac:dyDescent="0.25">
      <c r="A56" s="29"/>
      <c r="B56" s="29"/>
      <c r="C56" s="29"/>
      <c r="D56" s="29"/>
      <c r="E56" s="29"/>
      <c r="F56" s="29" t="s">
        <v>16</v>
      </c>
      <c r="G56" s="29"/>
    </row>
    <row r="57" spans="1:7" x14ac:dyDescent="0.25">
      <c r="A57" s="29"/>
      <c r="B57" s="29"/>
      <c r="C57" s="29"/>
      <c r="D57" s="29"/>
      <c r="E57" s="29"/>
      <c r="F57" s="29" t="s">
        <v>16</v>
      </c>
      <c r="G57" s="29"/>
    </row>
    <row r="58" spans="1:7" x14ac:dyDescent="0.25">
      <c r="A58" s="29"/>
      <c r="B58" s="29"/>
      <c r="C58" s="29"/>
      <c r="D58" s="29"/>
      <c r="E58" s="29"/>
      <c r="F58" s="29" t="s">
        <v>16</v>
      </c>
      <c r="G58" s="29"/>
    </row>
    <row r="59" spans="1:7" x14ac:dyDescent="0.25">
      <c r="A59" s="29"/>
      <c r="B59" s="29"/>
      <c r="C59" s="29"/>
      <c r="D59" s="29"/>
      <c r="E59" s="29"/>
      <c r="F59" s="29" t="s">
        <v>16</v>
      </c>
      <c r="G59" s="29"/>
    </row>
    <row r="60" spans="1:7" x14ac:dyDescent="0.25">
      <c r="A60" s="29"/>
      <c r="B60" s="29"/>
      <c r="C60" s="29"/>
      <c r="D60" s="29"/>
      <c r="E60" s="29"/>
      <c r="F60" s="29" t="s">
        <v>16</v>
      </c>
      <c r="G60" s="29"/>
    </row>
    <row r="61" spans="1:7" x14ac:dyDescent="0.25">
      <c r="A61" s="29"/>
      <c r="B61" s="29"/>
      <c r="C61" s="29"/>
      <c r="D61" s="29"/>
      <c r="E61" s="29"/>
      <c r="F61" s="29" t="s">
        <v>16</v>
      </c>
      <c r="G61" s="29"/>
    </row>
    <row r="62" spans="1:7" x14ac:dyDescent="0.25">
      <c r="A62" s="29"/>
      <c r="B62" s="29"/>
      <c r="C62" s="29"/>
      <c r="D62" s="29"/>
      <c r="E62" s="29"/>
      <c r="F62" s="29" t="s">
        <v>16</v>
      </c>
      <c r="G62" s="29"/>
    </row>
    <row r="63" spans="1:7" x14ac:dyDescent="0.25">
      <c r="A63" s="29"/>
      <c r="B63" s="29"/>
      <c r="C63" s="29"/>
      <c r="D63" s="29"/>
      <c r="E63" s="29"/>
      <c r="F63" s="29" t="s">
        <v>16</v>
      </c>
      <c r="G63" s="29"/>
    </row>
    <row r="64" spans="1:7" x14ac:dyDescent="0.25">
      <c r="A64" s="29"/>
      <c r="B64" s="29"/>
      <c r="C64" s="29"/>
      <c r="D64" s="29"/>
      <c r="E64" s="29"/>
      <c r="F64" s="29" t="s">
        <v>16</v>
      </c>
      <c r="G64" s="29"/>
    </row>
    <row r="65" spans="1:7" x14ac:dyDescent="0.25">
      <c r="A65" s="29"/>
      <c r="B65" s="29"/>
      <c r="C65" s="29"/>
      <c r="D65" s="29"/>
      <c r="E65" s="29"/>
      <c r="F65" s="29" t="s">
        <v>16</v>
      </c>
      <c r="G65" s="29"/>
    </row>
    <row r="66" spans="1:7" x14ac:dyDescent="0.25">
      <c r="A66" s="29"/>
      <c r="B66" s="29"/>
      <c r="C66" s="29"/>
      <c r="D66" s="29"/>
      <c r="E66" s="29"/>
      <c r="F66" s="29" t="s">
        <v>16</v>
      </c>
      <c r="G66" s="29"/>
    </row>
    <row r="67" spans="1:7" x14ac:dyDescent="0.25">
      <c r="A67" s="29"/>
      <c r="B67" s="29"/>
      <c r="C67" s="29"/>
      <c r="D67" s="29"/>
      <c r="E67" s="29"/>
      <c r="F67" s="29" t="s">
        <v>16</v>
      </c>
      <c r="G67" s="29"/>
    </row>
    <row r="68" spans="1:7" x14ac:dyDescent="0.25">
      <c r="A68" s="29"/>
      <c r="B68" s="29"/>
      <c r="C68" s="29"/>
      <c r="D68" s="29"/>
      <c r="E68" s="29"/>
      <c r="F68" s="29" t="s">
        <v>16</v>
      </c>
      <c r="G68" s="29"/>
    </row>
    <row r="69" spans="1:7" x14ac:dyDescent="0.25">
      <c r="A69" s="29"/>
      <c r="B69" s="29"/>
      <c r="C69" s="29"/>
      <c r="D69" s="29"/>
      <c r="E69" s="29"/>
      <c r="F69" s="29" t="s">
        <v>16</v>
      </c>
      <c r="G69" s="29"/>
    </row>
    <row r="70" spans="1:7" x14ac:dyDescent="0.25">
      <c r="A70" s="29"/>
      <c r="B70" s="29"/>
      <c r="C70" s="29"/>
      <c r="D70" s="29"/>
      <c r="E70" s="29"/>
      <c r="F70" s="29" t="s">
        <v>16</v>
      </c>
      <c r="G70" s="29"/>
    </row>
    <row r="71" spans="1:7" x14ac:dyDescent="0.25">
      <c r="A71" s="29"/>
      <c r="B71" s="29"/>
      <c r="C71" s="29"/>
      <c r="D71" s="29"/>
      <c r="E71" s="29"/>
      <c r="F71" s="29" t="s">
        <v>16</v>
      </c>
      <c r="G71" s="29"/>
    </row>
    <row r="72" spans="1:7" x14ac:dyDescent="0.25">
      <c r="A72" s="29"/>
      <c r="B72" s="29"/>
      <c r="C72" s="29"/>
      <c r="D72" s="29"/>
      <c r="E72" s="29"/>
      <c r="F72" s="29" t="s">
        <v>16</v>
      </c>
      <c r="G72" s="29"/>
    </row>
    <row r="73" spans="1:7" x14ac:dyDescent="0.25">
      <c r="A73" s="29"/>
      <c r="B73" s="29"/>
      <c r="C73" s="29"/>
      <c r="D73" s="29"/>
      <c r="E73" s="29"/>
      <c r="F73" s="29" t="s">
        <v>16</v>
      </c>
      <c r="G73" s="29"/>
    </row>
    <row r="74" spans="1:7" x14ac:dyDescent="0.25">
      <c r="A74" s="29"/>
      <c r="B74" s="29"/>
      <c r="C74" s="29"/>
      <c r="D74" s="29"/>
      <c r="E74" s="29"/>
      <c r="F74" s="29" t="s">
        <v>16</v>
      </c>
      <c r="G74" s="29"/>
    </row>
    <row r="75" spans="1:7" x14ac:dyDescent="0.25">
      <c r="A75" s="29"/>
      <c r="B75" s="29"/>
      <c r="C75" s="29"/>
      <c r="D75" s="29"/>
      <c r="E75" s="29"/>
      <c r="F75" s="29" t="s">
        <v>16</v>
      </c>
      <c r="G75" s="29"/>
    </row>
    <row r="76" spans="1:7" x14ac:dyDescent="0.25">
      <c r="A76" s="29"/>
      <c r="B76" s="29"/>
      <c r="C76" s="29"/>
      <c r="D76" s="29"/>
      <c r="E76" s="29"/>
      <c r="F76" s="29" t="s">
        <v>16</v>
      </c>
      <c r="G76" s="29"/>
    </row>
    <row r="77" spans="1:7" x14ac:dyDescent="0.25">
      <c r="A77" s="29"/>
      <c r="B77" s="29"/>
      <c r="C77" s="29"/>
      <c r="D77" s="29"/>
      <c r="E77" s="29"/>
      <c r="F77" s="29" t="s">
        <v>16</v>
      </c>
      <c r="G77" s="29"/>
    </row>
    <row r="78" spans="1:7" x14ac:dyDescent="0.25">
      <c r="A78" s="29"/>
      <c r="B78" s="29"/>
      <c r="C78" s="29"/>
      <c r="D78" s="29"/>
      <c r="E78" s="29"/>
      <c r="F78" s="29" t="s">
        <v>16</v>
      </c>
      <c r="G78" s="29"/>
    </row>
    <row r="79" spans="1:7" x14ac:dyDescent="0.25">
      <c r="A79" s="29"/>
      <c r="B79" s="29"/>
      <c r="C79" s="29"/>
      <c r="D79" s="29"/>
      <c r="E79" s="29"/>
      <c r="F79" s="29" t="s">
        <v>16</v>
      </c>
      <c r="G79" s="29"/>
    </row>
    <row r="80" spans="1:7" x14ac:dyDescent="0.25">
      <c r="A80" s="29"/>
      <c r="B80" s="29"/>
      <c r="C80" s="29"/>
      <c r="D80" s="29"/>
      <c r="E80" s="29"/>
      <c r="F80" s="29" t="s">
        <v>16</v>
      </c>
      <c r="G80" s="29"/>
    </row>
    <row r="81" spans="1:7" x14ac:dyDescent="0.25">
      <c r="A81" s="29"/>
      <c r="B81" s="29"/>
      <c r="C81" s="29"/>
      <c r="D81" s="29"/>
      <c r="E81" s="29"/>
      <c r="F81" s="29" t="s">
        <v>16</v>
      </c>
      <c r="G81" s="29"/>
    </row>
    <row r="82" spans="1:7" x14ac:dyDescent="0.25">
      <c r="A82" s="29"/>
      <c r="B82" s="29"/>
      <c r="C82" s="29"/>
      <c r="D82" s="29"/>
      <c r="E82" s="29"/>
      <c r="F82" s="29" t="s">
        <v>16</v>
      </c>
      <c r="G82" s="29"/>
    </row>
    <row r="83" spans="1:7" x14ac:dyDescent="0.25">
      <c r="A83" s="29"/>
      <c r="B83" s="29"/>
      <c r="C83" s="29"/>
      <c r="D83" s="29"/>
      <c r="E83" s="29"/>
      <c r="F83" s="29" t="s">
        <v>16</v>
      </c>
      <c r="G83" s="29"/>
    </row>
    <row r="84" spans="1:7" x14ac:dyDescent="0.25">
      <c r="A84" s="29"/>
      <c r="B84" s="29"/>
      <c r="C84" s="29"/>
      <c r="D84" s="29"/>
      <c r="E84" s="29"/>
      <c r="F84" s="29" t="s">
        <v>16</v>
      </c>
      <c r="G84" s="29"/>
    </row>
    <row r="85" spans="1:7" x14ac:dyDescent="0.25">
      <c r="A85" s="29"/>
      <c r="B85" s="29"/>
      <c r="C85" s="29"/>
      <c r="D85" s="29"/>
      <c r="E85" s="29"/>
      <c r="F85" s="29" t="s">
        <v>16</v>
      </c>
      <c r="G85" s="29"/>
    </row>
    <row r="86" spans="1:7" x14ac:dyDescent="0.25">
      <c r="A86" s="29"/>
      <c r="B86" s="29"/>
      <c r="C86" s="29"/>
      <c r="D86" s="29"/>
      <c r="E86" s="29"/>
      <c r="F86" s="29" t="s">
        <v>16</v>
      </c>
      <c r="G86" s="29"/>
    </row>
    <row r="87" spans="1:7" x14ac:dyDescent="0.25">
      <c r="A87" s="29"/>
      <c r="B87" s="29"/>
      <c r="C87" s="29"/>
      <c r="D87" s="29"/>
      <c r="E87" s="29"/>
      <c r="F87" s="29" t="s">
        <v>16</v>
      </c>
      <c r="G87" s="29"/>
    </row>
    <row r="88" spans="1:7" x14ac:dyDescent="0.25">
      <c r="A88" s="29"/>
      <c r="B88" s="29"/>
      <c r="C88" s="29"/>
      <c r="D88" s="29"/>
      <c r="E88" s="29"/>
      <c r="F88" s="29" t="s">
        <v>16</v>
      </c>
      <c r="G88" s="29"/>
    </row>
    <row r="89" spans="1:7" x14ac:dyDescent="0.25">
      <c r="A89" s="29"/>
      <c r="B89" s="29"/>
      <c r="C89" s="29"/>
      <c r="D89" s="29"/>
      <c r="E89" s="29"/>
      <c r="F89" s="29" t="s">
        <v>16</v>
      </c>
      <c r="G89" s="29"/>
    </row>
    <row r="90" spans="1:7" x14ac:dyDescent="0.25">
      <c r="A90" s="29"/>
      <c r="B90" s="29"/>
      <c r="C90" s="29"/>
      <c r="D90" s="29"/>
      <c r="E90" s="29"/>
      <c r="F90" s="29" t="s">
        <v>16</v>
      </c>
      <c r="G90" s="29"/>
    </row>
    <row r="91" spans="1:7" x14ac:dyDescent="0.25">
      <c r="A91" s="29"/>
      <c r="B91" s="29"/>
      <c r="C91" s="29"/>
      <c r="D91" s="29"/>
      <c r="E91" s="29"/>
      <c r="F91" s="29" t="s">
        <v>16</v>
      </c>
      <c r="G91" s="29"/>
    </row>
    <row r="92" spans="1:7" x14ac:dyDescent="0.25">
      <c r="A92" s="29"/>
      <c r="B92" s="29"/>
      <c r="C92" s="29"/>
      <c r="D92" s="29"/>
      <c r="E92" s="29"/>
      <c r="F92" s="29" t="s">
        <v>16</v>
      </c>
      <c r="G92" s="29"/>
    </row>
    <row r="93" spans="1:7" x14ac:dyDescent="0.25">
      <c r="A93" s="29"/>
      <c r="B93" s="29"/>
      <c r="C93" s="29"/>
      <c r="D93" s="29"/>
      <c r="E93" s="29"/>
      <c r="F93" s="29" t="s">
        <v>16</v>
      </c>
      <c r="G93" s="29"/>
    </row>
    <row r="94" spans="1:7" x14ac:dyDescent="0.25">
      <c r="A94" s="29"/>
      <c r="B94" s="29"/>
      <c r="C94" s="29"/>
      <c r="D94" s="29"/>
      <c r="E94" s="29"/>
      <c r="F94" s="29" t="s">
        <v>16</v>
      </c>
      <c r="G94" s="29"/>
    </row>
    <row r="95" spans="1:7" x14ac:dyDescent="0.25">
      <c r="A95" s="29"/>
      <c r="B95" s="29"/>
      <c r="C95" s="29"/>
      <c r="D95" s="29"/>
      <c r="E95" s="29"/>
      <c r="F95" s="29" t="s">
        <v>16</v>
      </c>
      <c r="G95" s="29"/>
    </row>
    <row r="96" spans="1:7" x14ac:dyDescent="0.25">
      <c r="A96" s="29"/>
      <c r="B96" s="29"/>
      <c r="C96" s="29"/>
      <c r="D96" s="29"/>
      <c r="E96" s="29"/>
      <c r="F96" s="29" t="s">
        <v>16</v>
      </c>
      <c r="G96" s="29"/>
    </row>
    <row r="97" spans="1:7" x14ac:dyDescent="0.25">
      <c r="A97" s="29"/>
      <c r="B97" s="29"/>
      <c r="C97" s="29"/>
      <c r="D97" s="29"/>
      <c r="E97" s="29"/>
      <c r="F97" s="29" t="s">
        <v>16</v>
      </c>
      <c r="G97" s="29"/>
    </row>
    <row r="98" spans="1:7" x14ac:dyDescent="0.25">
      <c r="A98" s="29"/>
      <c r="B98" s="29"/>
      <c r="C98" s="29"/>
      <c r="D98" s="29"/>
      <c r="E98" s="29"/>
      <c r="F98" s="29" t="s">
        <v>16</v>
      </c>
      <c r="G98" s="29"/>
    </row>
    <row r="99" spans="1:7" x14ac:dyDescent="0.25">
      <c r="A99" s="29"/>
      <c r="B99" s="29"/>
      <c r="C99" s="29"/>
      <c r="D99" s="29"/>
      <c r="E99" s="29"/>
      <c r="F99" s="29" t="s">
        <v>16</v>
      </c>
      <c r="G99" s="29"/>
    </row>
    <row r="100" spans="1:7" x14ac:dyDescent="0.25">
      <c r="A100" s="29"/>
      <c r="B100" s="29"/>
      <c r="C100" s="29"/>
      <c r="D100" s="29"/>
      <c r="E100" s="29"/>
      <c r="F100" s="29" t="s">
        <v>16</v>
      </c>
      <c r="G100" s="29"/>
    </row>
    <row r="101" spans="1:7" x14ac:dyDescent="0.25">
      <c r="A101" s="29"/>
      <c r="B101" s="29"/>
      <c r="C101" s="29"/>
      <c r="D101" s="29"/>
      <c r="E101" s="29"/>
      <c r="F101" s="29" t="s">
        <v>16</v>
      </c>
      <c r="G101" s="29"/>
    </row>
    <row r="102" spans="1:7" x14ac:dyDescent="0.25">
      <c r="A102" s="29"/>
      <c r="B102" s="29"/>
      <c r="C102" s="29"/>
      <c r="D102" s="29"/>
      <c r="E102" s="29"/>
      <c r="F102" s="29" t="s">
        <v>16</v>
      </c>
      <c r="G102" s="29"/>
    </row>
    <row r="103" spans="1:7" x14ac:dyDescent="0.25">
      <c r="A103" s="29"/>
      <c r="B103" s="29"/>
      <c r="C103" s="29"/>
      <c r="D103" s="29"/>
      <c r="E103" s="29"/>
      <c r="F103" s="29" t="s">
        <v>16</v>
      </c>
      <c r="G103" s="29"/>
    </row>
    <row r="104" spans="1:7" x14ac:dyDescent="0.25">
      <c r="A104" s="29"/>
      <c r="B104" s="29"/>
      <c r="C104" s="29"/>
      <c r="D104" s="29"/>
      <c r="E104" s="29"/>
      <c r="F104" s="29" t="s">
        <v>16</v>
      </c>
      <c r="G104" s="29"/>
    </row>
    <row r="105" spans="1:7" x14ac:dyDescent="0.25">
      <c r="A105" s="29"/>
      <c r="B105" s="29"/>
      <c r="C105" s="29"/>
      <c r="D105" s="29"/>
      <c r="E105" s="29"/>
      <c r="F105" s="29" t="s">
        <v>16</v>
      </c>
      <c r="G105" s="29"/>
    </row>
    <row r="106" spans="1:7" x14ac:dyDescent="0.25">
      <c r="A106" s="29"/>
      <c r="B106" s="29"/>
      <c r="C106" s="29"/>
      <c r="D106" s="29"/>
      <c r="E106" s="29"/>
      <c r="F106" s="29" t="s">
        <v>16</v>
      </c>
      <c r="G106" s="29"/>
    </row>
    <row r="107" spans="1:7" x14ac:dyDescent="0.25">
      <c r="A107" s="29"/>
      <c r="B107" s="29"/>
      <c r="C107" s="29"/>
      <c r="D107" s="29"/>
      <c r="E107" s="29"/>
      <c r="F107" s="29" t="s">
        <v>16</v>
      </c>
      <c r="G107" s="29"/>
    </row>
    <row r="108" spans="1:7" x14ac:dyDescent="0.25">
      <c r="A108" s="29"/>
      <c r="B108" s="29"/>
      <c r="C108" s="29"/>
      <c r="D108" s="29"/>
      <c r="E108" s="29"/>
      <c r="F108" s="29" t="s">
        <v>16</v>
      </c>
      <c r="G108" s="29"/>
    </row>
    <row r="109" spans="1:7" x14ac:dyDescent="0.25">
      <c r="A109" s="29"/>
      <c r="B109" s="29"/>
      <c r="C109" s="29"/>
      <c r="D109" s="29"/>
      <c r="E109" s="29"/>
      <c r="F109" s="29" t="s">
        <v>16</v>
      </c>
      <c r="G109" s="29"/>
    </row>
    <row r="110" spans="1:7" x14ac:dyDescent="0.25">
      <c r="A110" s="29"/>
      <c r="B110" s="29"/>
      <c r="C110" s="29"/>
      <c r="D110" s="29"/>
      <c r="E110" s="29"/>
      <c r="F110" s="29" t="s">
        <v>16</v>
      </c>
      <c r="G110" s="29"/>
    </row>
    <row r="111" spans="1:7" x14ac:dyDescent="0.25">
      <c r="A111" s="29"/>
      <c r="B111" s="29"/>
      <c r="C111" s="29"/>
      <c r="D111" s="29"/>
      <c r="E111" s="29"/>
      <c r="F111" s="29" t="s">
        <v>16</v>
      </c>
      <c r="G111" s="29"/>
    </row>
    <row r="112" spans="1:7" x14ac:dyDescent="0.25">
      <c r="A112" s="29"/>
      <c r="B112" s="29"/>
      <c r="C112" s="29"/>
      <c r="D112" s="29"/>
      <c r="E112" s="29"/>
      <c r="F112" s="29" t="s">
        <v>16</v>
      </c>
      <c r="G112" s="29"/>
    </row>
    <row r="113" spans="1:7" x14ac:dyDescent="0.25">
      <c r="A113" s="29"/>
      <c r="B113" s="29"/>
      <c r="C113" s="29"/>
      <c r="D113" s="29"/>
      <c r="E113" s="29"/>
      <c r="F113" s="29" t="s">
        <v>16</v>
      </c>
      <c r="G113" s="29"/>
    </row>
    <row r="114" spans="1:7" x14ac:dyDescent="0.25">
      <c r="A114" s="29"/>
      <c r="B114" s="29"/>
      <c r="C114" s="29"/>
      <c r="D114" s="29"/>
      <c r="E114" s="29"/>
      <c r="F114" s="29" t="s">
        <v>16</v>
      </c>
      <c r="G114" s="29"/>
    </row>
    <row r="115" spans="1:7" x14ac:dyDescent="0.25">
      <c r="A115" s="29"/>
      <c r="B115" s="29"/>
      <c r="C115" s="29"/>
      <c r="D115" s="29"/>
      <c r="E115" s="29"/>
      <c r="F115" s="29" t="s">
        <v>16</v>
      </c>
      <c r="G115" s="29"/>
    </row>
    <row r="116" spans="1:7" x14ac:dyDescent="0.25">
      <c r="A116" s="29"/>
      <c r="B116" s="29"/>
      <c r="C116" s="29"/>
      <c r="D116" s="29"/>
      <c r="E116" s="29"/>
      <c r="F116" s="29" t="s">
        <v>16</v>
      </c>
      <c r="G116" s="29"/>
    </row>
    <row r="117" spans="1:7" x14ac:dyDescent="0.25">
      <c r="A117" s="29"/>
      <c r="B117" s="29"/>
      <c r="C117" s="29"/>
      <c r="D117" s="29"/>
      <c r="E117" s="29"/>
      <c r="F117" s="29" t="s">
        <v>16</v>
      </c>
      <c r="G117" s="29"/>
    </row>
    <row r="118" spans="1:7" x14ac:dyDescent="0.25">
      <c r="A118" s="29"/>
      <c r="B118" s="29"/>
      <c r="C118" s="29"/>
      <c r="D118" s="29"/>
      <c r="E118" s="29"/>
      <c r="F118" s="29" t="s">
        <v>16</v>
      </c>
      <c r="G118" s="29"/>
    </row>
    <row r="119" spans="1:7" x14ac:dyDescent="0.25">
      <c r="A119" s="29"/>
      <c r="B119" s="29"/>
      <c r="C119" s="29"/>
      <c r="D119" s="29"/>
      <c r="E119" s="29"/>
      <c r="F119" s="29" t="s">
        <v>16</v>
      </c>
      <c r="G119" s="29"/>
    </row>
    <row r="120" spans="1:7" x14ac:dyDescent="0.25">
      <c r="A120" s="29"/>
      <c r="B120" s="29"/>
      <c r="C120" s="29"/>
      <c r="D120" s="29"/>
      <c r="E120" s="29"/>
      <c r="F120" s="29" t="s">
        <v>16</v>
      </c>
      <c r="G120" s="29"/>
    </row>
    <row r="121" spans="1:7" x14ac:dyDescent="0.25">
      <c r="A121" s="29"/>
      <c r="B121" s="29"/>
      <c r="C121" s="29"/>
      <c r="D121" s="29"/>
      <c r="E121" s="29"/>
      <c r="F121" s="29" t="s">
        <v>16</v>
      </c>
      <c r="G121" s="29"/>
    </row>
    <row r="122" spans="1:7" x14ac:dyDescent="0.25">
      <c r="A122" s="29"/>
      <c r="B122" s="29"/>
      <c r="C122" s="29"/>
      <c r="D122" s="29"/>
      <c r="E122" s="29"/>
      <c r="F122" s="29" t="s">
        <v>16</v>
      </c>
      <c r="G122" s="29"/>
    </row>
    <row r="123" spans="1:7" x14ac:dyDescent="0.25">
      <c r="A123" s="29"/>
      <c r="B123" s="29"/>
      <c r="C123" s="29"/>
      <c r="D123" s="29"/>
      <c r="E123" s="29"/>
      <c r="F123" s="29" t="s">
        <v>16</v>
      </c>
      <c r="G123" s="29"/>
    </row>
    <row r="124" spans="1:7" x14ac:dyDescent="0.25">
      <c r="A124" s="29"/>
      <c r="B124" s="29"/>
      <c r="C124" s="29"/>
      <c r="D124" s="29"/>
      <c r="E124" s="29"/>
      <c r="F124" s="29" t="s">
        <v>16</v>
      </c>
      <c r="G124" s="29"/>
    </row>
    <row r="125" spans="1:7" x14ac:dyDescent="0.25">
      <c r="A125" s="29"/>
      <c r="B125" s="29"/>
      <c r="C125" s="29"/>
      <c r="D125" s="29"/>
      <c r="E125" s="29"/>
      <c r="F125" s="29" t="s">
        <v>16</v>
      </c>
      <c r="G125" s="29"/>
    </row>
    <row r="126" spans="1:7" x14ac:dyDescent="0.25">
      <c r="A126" s="29"/>
      <c r="B126" s="29"/>
      <c r="C126" s="29"/>
      <c r="D126" s="29"/>
      <c r="E126" s="29"/>
      <c r="F126" s="29" t="s">
        <v>16</v>
      </c>
      <c r="G126" s="29"/>
    </row>
    <row r="127" spans="1:7" x14ac:dyDescent="0.25">
      <c r="A127" s="29"/>
      <c r="B127" s="29"/>
      <c r="C127" s="29"/>
      <c r="D127" s="29"/>
      <c r="E127" s="29"/>
      <c r="F127" s="29" t="s">
        <v>16</v>
      </c>
      <c r="G127" s="29"/>
    </row>
    <row r="128" spans="1:7" x14ac:dyDescent="0.25">
      <c r="A128" s="29"/>
      <c r="B128" s="29"/>
      <c r="C128" s="29"/>
      <c r="D128" s="29"/>
      <c r="E128" s="29"/>
      <c r="F128" s="29" t="s">
        <v>16</v>
      </c>
      <c r="G128" s="29"/>
    </row>
    <row r="129" spans="1:7" x14ac:dyDescent="0.25">
      <c r="A129" s="29"/>
      <c r="B129" s="29"/>
      <c r="C129" s="29"/>
      <c r="D129" s="29"/>
      <c r="E129" s="29"/>
      <c r="F129" s="29" t="s">
        <v>16</v>
      </c>
      <c r="G129" s="29"/>
    </row>
    <row r="130" spans="1:7" x14ac:dyDescent="0.25">
      <c r="A130" s="29"/>
      <c r="B130" s="29"/>
      <c r="C130" s="29"/>
      <c r="D130" s="29"/>
      <c r="E130" s="29"/>
      <c r="F130" s="29" t="s">
        <v>16</v>
      </c>
      <c r="G130" s="29"/>
    </row>
    <row r="131" spans="1:7" x14ac:dyDescent="0.25">
      <c r="A131" s="29"/>
      <c r="B131" s="29"/>
      <c r="C131" s="29"/>
      <c r="D131" s="29"/>
      <c r="E131" s="29"/>
      <c r="F131" s="29" t="s">
        <v>16</v>
      </c>
      <c r="G131" s="29"/>
    </row>
    <row r="132" spans="1:7" x14ac:dyDescent="0.25">
      <c r="A132" s="29"/>
      <c r="B132" s="29"/>
      <c r="C132" s="29"/>
      <c r="D132" s="29"/>
      <c r="E132" s="29"/>
      <c r="F132" s="29" t="s">
        <v>16</v>
      </c>
      <c r="G132" s="29"/>
    </row>
    <row r="133" spans="1:7" x14ac:dyDescent="0.25">
      <c r="A133" s="29"/>
      <c r="B133" s="29"/>
      <c r="C133" s="29"/>
      <c r="D133" s="29"/>
      <c r="E133" s="29"/>
      <c r="F133" s="29" t="s">
        <v>16</v>
      </c>
      <c r="G133" s="29"/>
    </row>
    <row r="134" spans="1:7" x14ac:dyDescent="0.25">
      <c r="A134" s="29"/>
      <c r="B134" s="29"/>
      <c r="C134" s="29"/>
      <c r="D134" s="29"/>
      <c r="E134" s="29"/>
      <c r="F134" s="29" t="s">
        <v>16</v>
      </c>
      <c r="G134" s="29"/>
    </row>
    <row r="135" spans="1:7" x14ac:dyDescent="0.25">
      <c r="A135" s="29"/>
      <c r="B135" s="29"/>
      <c r="C135" s="29"/>
      <c r="D135" s="29"/>
      <c r="E135" s="29"/>
      <c r="F135" s="29" t="s">
        <v>16</v>
      </c>
      <c r="G135" s="29"/>
    </row>
    <row r="136" spans="1:7" x14ac:dyDescent="0.25">
      <c r="A136" s="29"/>
      <c r="B136" s="29"/>
      <c r="C136" s="29"/>
      <c r="D136" s="29"/>
      <c r="E136" s="29"/>
      <c r="F136" s="29" t="s">
        <v>16</v>
      </c>
      <c r="G136" s="29"/>
    </row>
    <row r="137" spans="1:7" x14ac:dyDescent="0.25">
      <c r="A137" s="29"/>
      <c r="B137" s="29"/>
      <c r="C137" s="29"/>
      <c r="D137" s="29"/>
      <c r="E137" s="29"/>
      <c r="F137" s="29" t="s">
        <v>16</v>
      </c>
      <c r="G137" s="29"/>
    </row>
    <row r="138" spans="1:7" x14ac:dyDescent="0.25">
      <c r="A138" s="29"/>
      <c r="B138" s="29"/>
      <c r="C138" s="29"/>
      <c r="D138" s="29"/>
      <c r="E138" s="29"/>
      <c r="F138" s="29" t="s">
        <v>16</v>
      </c>
      <c r="G138" s="29"/>
    </row>
    <row r="139" spans="1:7" x14ac:dyDescent="0.25">
      <c r="A139" s="29"/>
      <c r="B139" s="29"/>
      <c r="C139" s="29"/>
      <c r="D139" s="29"/>
      <c r="E139" s="29"/>
      <c r="F139" s="29" t="s">
        <v>16</v>
      </c>
      <c r="G139" s="29"/>
    </row>
    <row r="140" spans="1:7" x14ac:dyDescent="0.25">
      <c r="A140" s="29"/>
      <c r="B140" s="29"/>
      <c r="C140" s="29"/>
      <c r="D140" s="29"/>
      <c r="E140" s="29"/>
      <c r="F140" s="29" t="s">
        <v>16</v>
      </c>
      <c r="G140" s="29"/>
    </row>
    <row r="141" spans="1:7" x14ac:dyDescent="0.25">
      <c r="A141" s="29"/>
      <c r="B141" s="29"/>
      <c r="C141" s="29"/>
      <c r="D141" s="29"/>
      <c r="E141" s="29"/>
      <c r="F141" s="29" t="s">
        <v>16</v>
      </c>
      <c r="G141" s="29"/>
    </row>
    <row r="142" spans="1:7" x14ac:dyDescent="0.25">
      <c r="A142" s="29"/>
      <c r="B142" s="29"/>
      <c r="C142" s="29"/>
      <c r="D142" s="29"/>
      <c r="E142" s="29"/>
      <c r="F142" s="29" t="s">
        <v>16</v>
      </c>
      <c r="G142" s="29"/>
    </row>
    <row r="143" spans="1:7" x14ac:dyDescent="0.25">
      <c r="A143" s="29"/>
      <c r="B143" s="29"/>
      <c r="C143" s="29"/>
      <c r="D143" s="29"/>
      <c r="E143" s="29"/>
      <c r="F143" s="29" t="s">
        <v>16</v>
      </c>
      <c r="G143" s="29"/>
    </row>
    <row r="144" spans="1:7" x14ac:dyDescent="0.25">
      <c r="A144" s="29"/>
      <c r="B144" s="29"/>
      <c r="C144" s="29"/>
      <c r="D144" s="29"/>
      <c r="E144" s="29"/>
      <c r="F144" s="29" t="s">
        <v>16</v>
      </c>
      <c r="G144" s="29"/>
    </row>
    <row r="145" spans="1:7" x14ac:dyDescent="0.25">
      <c r="A145" s="29"/>
      <c r="B145" s="29"/>
      <c r="C145" s="29"/>
      <c r="D145" s="29"/>
      <c r="E145" s="29"/>
      <c r="F145" s="29" t="s">
        <v>16</v>
      </c>
      <c r="G145" s="29"/>
    </row>
    <row r="146" spans="1:7" x14ac:dyDescent="0.25">
      <c r="A146" s="29"/>
      <c r="B146" s="29"/>
      <c r="C146" s="29"/>
      <c r="D146" s="29"/>
      <c r="E146" s="29"/>
      <c r="F146" s="29" t="s">
        <v>16</v>
      </c>
      <c r="G146" s="29"/>
    </row>
    <row r="147" spans="1:7" x14ac:dyDescent="0.25">
      <c r="A147" s="29"/>
      <c r="B147" s="29"/>
      <c r="C147" s="29"/>
      <c r="D147" s="29"/>
      <c r="E147" s="29"/>
      <c r="F147" s="29" t="s">
        <v>16</v>
      </c>
      <c r="G147" s="29"/>
    </row>
    <row r="148" spans="1:7" x14ac:dyDescent="0.25">
      <c r="A148" s="29"/>
      <c r="B148" s="29"/>
      <c r="C148" s="29"/>
      <c r="D148" s="29"/>
      <c r="E148" s="29"/>
      <c r="F148" s="29" t="s">
        <v>16</v>
      </c>
      <c r="G148" s="29"/>
    </row>
    <row r="149" spans="1:7" x14ac:dyDescent="0.25">
      <c r="A149" s="29"/>
      <c r="B149" s="29"/>
      <c r="C149" s="29"/>
      <c r="D149" s="29"/>
      <c r="E149" s="29"/>
      <c r="F149" s="29" t="s">
        <v>16</v>
      </c>
      <c r="G149" s="29"/>
    </row>
    <row r="150" spans="1:7" x14ac:dyDescent="0.25">
      <c r="A150" s="29"/>
      <c r="B150" s="29"/>
      <c r="C150" s="29"/>
      <c r="D150" s="29"/>
      <c r="E150" s="29"/>
      <c r="F150" s="29" t="s">
        <v>16</v>
      </c>
      <c r="G150" s="29"/>
    </row>
    <row r="151" spans="1:7" x14ac:dyDescent="0.25">
      <c r="A151" s="29"/>
      <c r="B151" s="29"/>
      <c r="C151" s="29"/>
      <c r="D151" s="29"/>
      <c r="E151" s="29"/>
      <c r="F151" s="29" t="s">
        <v>16</v>
      </c>
      <c r="G151" s="29"/>
    </row>
    <row r="152" spans="1:7" x14ac:dyDescent="0.25">
      <c r="A152" s="29"/>
      <c r="B152" s="29"/>
      <c r="C152" s="29"/>
      <c r="D152" s="29"/>
      <c r="E152" s="29"/>
      <c r="F152" s="29" t="s">
        <v>16</v>
      </c>
      <c r="G152" s="29"/>
    </row>
    <row r="153" spans="1:7" x14ac:dyDescent="0.25">
      <c r="A153" s="29"/>
      <c r="B153" s="29"/>
      <c r="C153" s="29"/>
      <c r="D153" s="29"/>
      <c r="E153" s="29"/>
      <c r="F153" s="29" t="s">
        <v>16</v>
      </c>
      <c r="G153" s="29"/>
    </row>
    <row r="154" spans="1:7" x14ac:dyDescent="0.25">
      <c r="A154" s="29"/>
      <c r="B154" s="29"/>
      <c r="C154" s="29"/>
      <c r="D154" s="29"/>
      <c r="E154" s="29"/>
      <c r="F154" s="29" t="s">
        <v>16</v>
      </c>
      <c r="G154" s="29"/>
    </row>
    <row r="155" spans="1:7" x14ac:dyDescent="0.25">
      <c r="A155" s="29"/>
      <c r="B155" s="29"/>
      <c r="C155" s="29"/>
      <c r="D155" s="29"/>
      <c r="E155" s="29"/>
      <c r="F155" s="29" t="s">
        <v>16</v>
      </c>
      <c r="G155" s="29"/>
    </row>
    <row r="156" spans="1:7" x14ac:dyDescent="0.25">
      <c r="A156" s="29"/>
      <c r="B156" s="29"/>
      <c r="C156" s="29"/>
      <c r="D156" s="29"/>
      <c r="E156" s="29"/>
      <c r="F156" s="29" t="s">
        <v>16</v>
      </c>
      <c r="G156" s="29"/>
    </row>
    <row r="157" spans="1:7" x14ac:dyDescent="0.25">
      <c r="A157" s="29"/>
      <c r="B157" s="29"/>
      <c r="C157" s="29"/>
      <c r="D157" s="29"/>
      <c r="E157" s="29"/>
      <c r="F157" s="29" t="s">
        <v>16</v>
      </c>
      <c r="G157" s="29"/>
    </row>
    <row r="158" spans="1:7" x14ac:dyDescent="0.25">
      <c r="A158" s="29"/>
      <c r="B158" s="29"/>
      <c r="C158" s="29"/>
      <c r="D158" s="29"/>
      <c r="E158" s="29"/>
      <c r="F158" s="29" t="s">
        <v>16</v>
      </c>
      <c r="G158" s="29"/>
    </row>
    <row r="159" spans="1:7" x14ac:dyDescent="0.25">
      <c r="A159" s="29"/>
      <c r="B159" s="29"/>
      <c r="C159" s="29"/>
      <c r="D159" s="29"/>
      <c r="E159" s="29"/>
      <c r="F159" s="29" t="s">
        <v>16</v>
      </c>
      <c r="G159" s="29"/>
    </row>
    <row r="160" spans="1:7" x14ac:dyDescent="0.25">
      <c r="A160" s="29"/>
      <c r="B160" s="29"/>
      <c r="C160" s="29"/>
      <c r="D160" s="29"/>
      <c r="E160" s="29"/>
      <c r="F160" s="29" t="s">
        <v>16</v>
      </c>
      <c r="G160" s="29"/>
    </row>
    <row r="161" spans="1:7" x14ac:dyDescent="0.25">
      <c r="A161" s="29"/>
      <c r="B161" s="29"/>
      <c r="C161" s="29"/>
      <c r="D161" s="29"/>
      <c r="E161" s="29"/>
      <c r="F161" s="29" t="s">
        <v>16</v>
      </c>
      <c r="G161" s="29"/>
    </row>
    <row r="162" spans="1:7" x14ac:dyDescent="0.25">
      <c r="A162" s="29"/>
      <c r="B162" s="29"/>
      <c r="C162" s="29"/>
      <c r="D162" s="29"/>
      <c r="E162" s="29"/>
      <c r="F162" s="29" t="s">
        <v>16</v>
      </c>
      <c r="G162" s="29"/>
    </row>
    <row r="163" spans="1:7" x14ac:dyDescent="0.25">
      <c r="A163" s="29"/>
      <c r="B163" s="29"/>
      <c r="C163" s="29"/>
      <c r="D163" s="29"/>
      <c r="E163" s="29"/>
      <c r="F163" s="29" t="s">
        <v>16</v>
      </c>
      <c r="G163" s="29"/>
    </row>
    <row r="164" spans="1:7" x14ac:dyDescent="0.25">
      <c r="A164" s="29"/>
      <c r="B164" s="29"/>
      <c r="C164" s="29"/>
      <c r="D164" s="29"/>
      <c r="E164" s="29"/>
      <c r="F164" s="29" t="s">
        <v>16</v>
      </c>
      <c r="G164" s="29"/>
    </row>
    <row r="165" spans="1:7" x14ac:dyDescent="0.25">
      <c r="A165" s="29"/>
      <c r="B165" s="29"/>
      <c r="C165" s="29"/>
      <c r="D165" s="29"/>
      <c r="E165" s="29"/>
      <c r="F165" s="29" t="s">
        <v>16</v>
      </c>
      <c r="G165" s="29"/>
    </row>
    <row r="166" spans="1:7" x14ac:dyDescent="0.25">
      <c r="A166" s="29"/>
      <c r="B166" s="29"/>
      <c r="C166" s="29"/>
      <c r="D166" s="29"/>
      <c r="E166" s="29"/>
      <c r="F166" s="29" t="s">
        <v>16</v>
      </c>
      <c r="G166" s="29"/>
    </row>
    <row r="167" spans="1:7" x14ac:dyDescent="0.25">
      <c r="A167" s="29"/>
      <c r="B167" s="29"/>
      <c r="C167" s="29"/>
      <c r="D167" s="29"/>
      <c r="E167" s="29"/>
      <c r="F167" s="29" t="s">
        <v>16</v>
      </c>
      <c r="G167" s="29"/>
    </row>
    <row r="168" spans="1:7" x14ac:dyDescent="0.25">
      <c r="A168" s="29"/>
      <c r="B168" s="29"/>
      <c r="C168" s="29"/>
      <c r="D168" s="29"/>
      <c r="E168" s="29"/>
      <c r="F168" s="29" t="s">
        <v>16</v>
      </c>
      <c r="G168" s="29"/>
    </row>
    <row r="169" spans="1:7" x14ac:dyDescent="0.25">
      <c r="A169" s="29"/>
      <c r="B169" s="29"/>
      <c r="C169" s="29"/>
      <c r="D169" s="29"/>
      <c r="E169" s="29"/>
      <c r="F169" s="29" t="s">
        <v>16</v>
      </c>
      <c r="G169" s="29"/>
    </row>
    <row r="170" spans="1:7" x14ac:dyDescent="0.25">
      <c r="A170" s="29"/>
      <c r="B170" s="29"/>
      <c r="C170" s="29"/>
      <c r="D170" s="29"/>
      <c r="E170" s="29"/>
      <c r="F170" s="29" t="s">
        <v>16</v>
      </c>
      <c r="G170" s="29"/>
    </row>
    <row r="171" spans="1:7" x14ac:dyDescent="0.25">
      <c r="A171" s="29"/>
      <c r="B171" s="29"/>
      <c r="C171" s="29"/>
      <c r="D171" s="29"/>
      <c r="E171" s="29"/>
      <c r="F171" s="29" t="s">
        <v>16</v>
      </c>
      <c r="G171" s="29"/>
    </row>
    <row r="172" spans="1:7" x14ac:dyDescent="0.25">
      <c r="A172" s="29"/>
      <c r="B172" s="29"/>
      <c r="C172" s="29"/>
      <c r="D172" s="29"/>
      <c r="E172" s="29"/>
      <c r="F172" s="29" t="s">
        <v>16</v>
      </c>
      <c r="G172" s="29"/>
    </row>
    <row r="173" spans="1:7" x14ac:dyDescent="0.25">
      <c r="A173" s="29"/>
      <c r="B173" s="29"/>
      <c r="C173" s="29"/>
      <c r="D173" s="29"/>
      <c r="E173" s="29"/>
      <c r="F173" s="29" t="s">
        <v>16</v>
      </c>
      <c r="G173" s="29"/>
    </row>
    <row r="174" spans="1:7" x14ac:dyDescent="0.25">
      <c r="A174" s="29"/>
      <c r="B174" s="29"/>
      <c r="C174" s="29"/>
      <c r="D174" s="29"/>
      <c r="E174" s="29"/>
      <c r="F174" s="29" t="s">
        <v>16</v>
      </c>
      <c r="G174" s="29"/>
    </row>
    <row r="175" spans="1:7" x14ac:dyDescent="0.25">
      <c r="A175" s="29"/>
      <c r="B175" s="29"/>
      <c r="C175" s="29"/>
      <c r="D175" s="29"/>
      <c r="E175" s="29"/>
      <c r="F175" s="29" t="s">
        <v>16</v>
      </c>
      <c r="G175" s="29"/>
    </row>
    <row r="176" spans="1:7" x14ac:dyDescent="0.25">
      <c r="A176" s="29"/>
      <c r="B176" s="29"/>
      <c r="C176" s="29"/>
      <c r="D176" s="29"/>
      <c r="E176" s="29"/>
      <c r="F176" s="29" t="s">
        <v>16</v>
      </c>
      <c r="G176" s="29"/>
    </row>
    <row r="177" spans="1:7" x14ac:dyDescent="0.25">
      <c r="A177" s="29"/>
      <c r="B177" s="29"/>
      <c r="C177" s="29"/>
      <c r="D177" s="29"/>
      <c r="E177" s="29"/>
      <c r="F177" s="29" t="s">
        <v>16</v>
      </c>
      <c r="G177" s="29"/>
    </row>
    <row r="178" spans="1:7" x14ac:dyDescent="0.25">
      <c r="A178" s="29"/>
      <c r="B178" s="29"/>
      <c r="C178" s="29"/>
      <c r="D178" s="29"/>
      <c r="E178" s="29"/>
      <c r="F178" s="29" t="s">
        <v>16</v>
      </c>
      <c r="G178" s="29"/>
    </row>
    <row r="179" spans="1:7" x14ac:dyDescent="0.25">
      <c r="A179" s="29"/>
      <c r="B179" s="29"/>
      <c r="C179" s="29"/>
      <c r="D179" s="29"/>
      <c r="E179" s="29"/>
      <c r="F179" s="29" t="s">
        <v>16</v>
      </c>
      <c r="G179" s="29"/>
    </row>
    <row r="180" spans="1:7" x14ac:dyDescent="0.25">
      <c r="A180" s="29"/>
      <c r="B180" s="29"/>
      <c r="C180" s="29"/>
      <c r="D180" s="29"/>
      <c r="E180" s="29"/>
      <c r="F180" s="29" t="s">
        <v>16</v>
      </c>
      <c r="G180" s="29"/>
    </row>
    <row r="181" spans="1:7" x14ac:dyDescent="0.25">
      <c r="A181" s="29"/>
      <c r="B181" s="29"/>
      <c r="C181" s="29"/>
      <c r="D181" s="29"/>
      <c r="E181" s="29"/>
      <c r="F181" s="29" t="s">
        <v>16</v>
      </c>
      <c r="G181" s="29"/>
    </row>
    <row r="182" spans="1:7" x14ac:dyDescent="0.25">
      <c r="A182" s="29"/>
      <c r="B182" s="29"/>
      <c r="C182" s="29"/>
      <c r="D182" s="29"/>
      <c r="E182" s="29"/>
      <c r="F182" s="29" t="s">
        <v>16</v>
      </c>
      <c r="G182" s="29"/>
    </row>
    <row r="183" spans="1:7" x14ac:dyDescent="0.25">
      <c r="A183" s="29"/>
      <c r="B183" s="29"/>
      <c r="C183" s="29"/>
      <c r="D183" s="29"/>
      <c r="E183" s="29"/>
      <c r="F183" s="29" t="s">
        <v>16</v>
      </c>
      <c r="G183" s="29"/>
    </row>
    <row r="184" spans="1:7" x14ac:dyDescent="0.25">
      <c r="A184" s="29"/>
      <c r="B184" s="29"/>
      <c r="C184" s="29"/>
      <c r="D184" s="29"/>
      <c r="E184" s="29"/>
      <c r="F184" s="29" t="s">
        <v>16</v>
      </c>
      <c r="G184" s="29"/>
    </row>
    <row r="185" spans="1:7" x14ac:dyDescent="0.25">
      <c r="A185" s="29"/>
      <c r="B185" s="29"/>
      <c r="C185" s="29"/>
      <c r="D185" s="29"/>
      <c r="E185" s="29"/>
      <c r="F185" s="29" t="s">
        <v>16</v>
      </c>
      <c r="G185" s="29"/>
    </row>
    <row r="186" spans="1:7" x14ac:dyDescent="0.25">
      <c r="A186" s="29"/>
      <c r="B186" s="29"/>
      <c r="C186" s="29"/>
      <c r="D186" s="29"/>
      <c r="E186" s="29"/>
      <c r="F186" s="29" t="s">
        <v>16</v>
      </c>
      <c r="G186" s="29"/>
    </row>
    <row r="187" spans="1:7" x14ac:dyDescent="0.25">
      <c r="A187" s="29"/>
      <c r="B187" s="29"/>
      <c r="C187" s="29"/>
      <c r="D187" s="29"/>
      <c r="E187" s="29"/>
      <c r="F187" s="29" t="s">
        <v>16</v>
      </c>
      <c r="G187" s="29"/>
    </row>
    <row r="188" spans="1:7" x14ac:dyDescent="0.25">
      <c r="A188" s="29"/>
      <c r="B188" s="29"/>
      <c r="C188" s="29"/>
      <c r="D188" s="29"/>
      <c r="E188" s="29"/>
      <c r="F188" s="29" t="s">
        <v>16</v>
      </c>
      <c r="G188" s="29"/>
    </row>
    <row r="189" spans="1:7" x14ac:dyDescent="0.25">
      <c r="A189" s="29"/>
      <c r="B189" s="29"/>
      <c r="C189" s="29"/>
      <c r="D189" s="29"/>
      <c r="E189" s="29"/>
      <c r="F189" s="29" t="s">
        <v>16</v>
      </c>
      <c r="G189" s="29"/>
    </row>
    <row r="190" spans="1:7" x14ac:dyDescent="0.25">
      <c r="A190" s="29"/>
      <c r="B190" s="29"/>
      <c r="C190" s="29"/>
      <c r="D190" s="29"/>
      <c r="E190" s="29"/>
      <c r="F190" s="29" t="s">
        <v>16</v>
      </c>
      <c r="G190" s="29"/>
    </row>
    <row r="191" spans="1:7" x14ac:dyDescent="0.25">
      <c r="A191" s="29"/>
      <c r="B191" s="29"/>
      <c r="C191" s="29"/>
      <c r="D191" s="29"/>
      <c r="E191" s="29"/>
      <c r="F191" s="29" t="s">
        <v>16</v>
      </c>
      <c r="G191" s="29"/>
    </row>
    <row r="192" spans="1:7" x14ac:dyDescent="0.25">
      <c r="A192" s="29"/>
      <c r="B192" s="29"/>
      <c r="C192" s="29"/>
      <c r="D192" s="29"/>
      <c r="E192" s="29"/>
      <c r="F192" s="29" t="s">
        <v>16</v>
      </c>
      <c r="G192" s="29"/>
    </row>
    <row r="193" spans="1:7" x14ac:dyDescent="0.25">
      <c r="A193" s="29"/>
      <c r="B193" s="29"/>
      <c r="C193" s="29"/>
      <c r="D193" s="29"/>
      <c r="E193" s="29"/>
      <c r="F193" s="29" t="s">
        <v>16</v>
      </c>
      <c r="G193" s="29"/>
    </row>
    <row r="194" spans="1:7" x14ac:dyDescent="0.25">
      <c r="A194" s="29"/>
      <c r="B194" s="29"/>
      <c r="C194" s="29"/>
      <c r="D194" s="29"/>
      <c r="E194" s="29"/>
      <c r="F194" s="29" t="s">
        <v>16</v>
      </c>
      <c r="G194" s="29"/>
    </row>
    <row r="195" spans="1:7" x14ac:dyDescent="0.25">
      <c r="A195" s="29"/>
      <c r="B195" s="29"/>
      <c r="C195" s="29"/>
      <c r="D195" s="29"/>
      <c r="E195" s="29"/>
      <c r="F195" s="29" t="s">
        <v>16</v>
      </c>
      <c r="G195" s="29"/>
    </row>
    <row r="196" spans="1:7" x14ac:dyDescent="0.25">
      <c r="A196" s="29"/>
      <c r="B196" s="29"/>
      <c r="C196" s="29"/>
      <c r="D196" s="29"/>
      <c r="E196" s="29"/>
      <c r="F196" s="29" t="s">
        <v>16</v>
      </c>
      <c r="G196" s="29"/>
    </row>
    <row r="197" spans="1:7" x14ac:dyDescent="0.25">
      <c r="A197" s="29"/>
      <c r="B197" s="29"/>
      <c r="C197" s="29"/>
      <c r="D197" s="29"/>
      <c r="E197" s="29"/>
      <c r="F197" s="29" t="s">
        <v>16</v>
      </c>
      <c r="G197" s="29"/>
    </row>
    <row r="198" spans="1:7" x14ac:dyDescent="0.25">
      <c r="A198" s="29"/>
      <c r="B198" s="29"/>
      <c r="C198" s="29"/>
      <c r="D198" s="29"/>
      <c r="E198" s="29"/>
      <c r="F198" s="29" t="s">
        <v>16</v>
      </c>
      <c r="G198" s="29"/>
    </row>
    <row r="199" spans="1:7" x14ac:dyDescent="0.25">
      <c r="A199" s="29"/>
      <c r="B199" s="29"/>
      <c r="C199" s="29"/>
      <c r="D199" s="29"/>
      <c r="E199" s="29"/>
      <c r="F199" s="29" t="s">
        <v>16</v>
      </c>
      <c r="G199" s="29"/>
    </row>
    <row r="200" spans="1:7" x14ac:dyDescent="0.25">
      <c r="A200" s="29"/>
      <c r="B200" s="29"/>
      <c r="C200" s="29"/>
      <c r="D200" s="29"/>
      <c r="E200" s="29"/>
      <c r="F200" s="29" t="s">
        <v>16</v>
      </c>
      <c r="G200" s="29"/>
    </row>
    <row r="201" spans="1:7" x14ac:dyDescent="0.25">
      <c r="A201" s="29"/>
      <c r="B201" s="29"/>
      <c r="C201" s="29"/>
      <c r="D201" s="29"/>
      <c r="E201" s="29"/>
      <c r="F201" s="29" t="s">
        <v>16</v>
      </c>
      <c r="G201" s="29"/>
    </row>
    <row r="202" spans="1:7" x14ac:dyDescent="0.25">
      <c r="A202" s="29"/>
      <c r="B202" s="29"/>
      <c r="C202" s="29"/>
      <c r="D202" s="29"/>
      <c r="E202" s="29"/>
      <c r="F202" s="29" t="s">
        <v>16</v>
      </c>
      <c r="G202" s="29"/>
    </row>
    <row r="203" spans="1:7" x14ac:dyDescent="0.25">
      <c r="A203" s="29"/>
      <c r="B203" s="29"/>
      <c r="C203" s="29"/>
      <c r="D203" s="29"/>
      <c r="E203" s="29"/>
      <c r="F203" s="29" t="s">
        <v>16</v>
      </c>
      <c r="G203" s="29"/>
    </row>
    <row r="204" spans="1:7" x14ac:dyDescent="0.25">
      <c r="A204" s="29"/>
      <c r="B204" s="29"/>
      <c r="C204" s="29"/>
      <c r="D204" s="29"/>
      <c r="E204" s="29"/>
      <c r="F204" s="29" t="s">
        <v>16</v>
      </c>
      <c r="G204" s="29"/>
    </row>
    <row r="205" spans="1:7" x14ac:dyDescent="0.25">
      <c r="A205" s="29"/>
      <c r="B205" s="29"/>
      <c r="C205" s="29"/>
      <c r="D205" s="29"/>
      <c r="E205" s="29"/>
      <c r="F205" s="29" t="s">
        <v>16</v>
      </c>
      <c r="G205" s="29"/>
    </row>
    <row r="206" spans="1:7" x14ac:dyDescent="0.25">
      <c r="A206" s="29"/>
      <c r="B206" s="29"/>
      <c r="C206" s="29"/>
      <c r="D206" s="29"/>
      <c r="E206" s="29"/>
      <c r="F206" s="29" t="s">
        <v>16</v>
      </c>
      <c r="G206" s="29"/>
    </row>
    <row r="207" spans="1:7" x14ac:dyDescent="0.25">
      <c r="A207" s="29"/>
      <c r="B207" s="29"/>
      <c r="C207" s="29"/>
      <c r="D207" s="29"/>
      <c r="E207" s="29"/>
      <c r="F207" s="29" t="s">
        <v>16</v>
      </c>
      <c r="G207" s="29"/>
    </row>
    <row r="208" spans="1:7" x14ac:dyDescent="0.25">
      <c r="A208" s="29"/>
      <c r="B208" s="29"/>
      <c r="C208" s="29"/>
      <c r="D208" s="29"/>
      <c r="E208" s="29"/>
      <c r="F208" s="29" t="s">
        <v>16</v>
      </c>
      <c r="G208" s="29"/>
    </row>
    <row r="209" spans="1:7" x14ac:dyDescent="0.25">
      <c r="A209" s="29"/>
      <c r="B209" s="29"/>
      <c r="C209" s="29"/>
      <c r="D209" s="29"/>
      <c r="E209" s="29"/>
      <c r="F209" s="29" t="s">
        <v>16</v>
      </c>
      <c r="G209" s="29"/>
    </row>
    <row r="210" spans="1:7" x14ac:dyDescent="0.25">
      <c r="A210" s="29"/>
      <c r="B210" s="29"/>
      <c r="C210" s="29"/>
      <c r="D210" s="29"/>
      <c r="E210" s="29"/>
      <c r="F210" s="29" t="s">
        <v>16</v>
      </c>
      <c r="G210" s="29"/>
    </row>
    <row r="211" spans="1:7" x14ac:dyDescent="0.25">
      <c r="A211" s="29"/>
      <c r="B211" s="29"/>
      <c r="C211" s="29"/>
      <c r="D211" s="29"/>
      <c r="E211" s="29"/>
      <c r="F211" s="29" t="s">
        <v>16</v>
      </c>
      <c r="G211" s="29"/>
    </row>
    <row r="212" spans="1:7" x14ac:dyDescent="0.25">
      <c r="A212" s="29"/>
      <c r="B212" s="29"/>
      <c r="C212" s="29"/>
      <c r="D212" s="29"/>
      <c r="E212" s="29"/>
      <c r="F212" s="29" t="s">
        <v>16</v>
      </c>
      <c r="G212" s="29"/>
    </row>
    <row r="213" spans="1:7" x14ac:dyDescent="0.25">
      <c r="A213" s="29"/>
      <c r="B213" s="29"/>
      <c r="C213" s="29"/>
      <c r="D213" s="29"/>
      <c r="E213" s="29"/>
      <c r="F213" s="29" t="s">
        <v>16</v>
      </c>
      <c r="G213" s="29"/>
    </row>
    <row r="214" spans="1:7" x14ac:dyDescent="0.25">
      <c r="A214" s="29"/>
      <c r="B214" s="29"/>
      <c r="C214" s="29"/>
      <c r="D214" s="29"/>
      <c r="E214" s="29"/>
      <c r="F214" s="29" t="s">
        <v>16</v>
      </c>
      <c r="G214" s="29"/>
    </row>
    <row r="215" spans="1:7" x14ac:dyDescent="0.25">
      <c r="A215" s="29"/>
      <c r="B215" s="29"/>
      <c r="C215" s="29"/>
      <c r="D215" s="29"/>
      <c r="E215" s="29"/>
      <c r="F215" s="29" t="s">
        <v>16</v>
      </c>
      <c r="G215" s="29"/>
    </row>
    <row r="216" spans="1:7" x14ac:dyDescent="0.25">
      <c r="A216" s="29"/>
      <c r="B216" s="29"/>
      <c r="C216" s="29"/>
      <c r="D216" s="29"/>
      <c r="E216" s="29"/>
      <c r="F216" s="29" t="s">
        <v>16</v>
      </c>
      <c r="G216" s="29"/>
    </row>
    <row r="217" spans="1:7" x14ac:dyDescent="0.25">
      <c r="A217" s="29"/>
      <c r="B217" s="29"/>
      <c r="C217" s="29"/>
      <c r="D217" s="29"/>
      <c r="E217" s="29"/>
      <c r="F217" s="29" t="s">
        <v>16</v>
      </c>
      <c r="G217" s="29"/>
    </row>
    <row r="218" spans="1:7" x14ac:dyDescent="0.25">
      <c r="A218" s="29"/>
      <c r="B218" s="29"/>
      <c r="C218" s="29"/>
      <c r="D218" s="29"/>
      <c r="E218" s="29"/>
      <c r="F218" s="29" t="s">
        <v>16</v>
      </c>
      <c r="G218" s="29"/>
    </row>
    <row r="219" spans="1:7" x14ac:dyDescent="0.25">
      <c r="A219" s="29"/>
      <c r="B219" s="29"/>
      <c r="C219" s="29"/>
      <c r="D219" s="29"/>
      <c r="E219" s="29"/>
      <c r="F219" s="29" t="s">
        <v>16</v>
      </c>
      <c r="G219" s="29"/>
    </row>
    <row r="220" spans="1:7" x14ac:dyDescent="0.25">
      <c r="A220" s="29"/>
      <c r="B220" s="29"/>
      <c r="C220" s="29"/>
      <c r="D220" s="29"/>
      <c r="E220" s="29"/>
      <c r="F220" s="29" t="s">
        <v>16</v>
      </c>
      <c r="G220" s="29"/>
    </row>
    <row r="221" spans="1:7" x14ac:dyDescent="0.25">
      <c r="A221" s="29"/>
      <c r="B221" s="29"/>
      <c r="C221" s="29"/>
      <c r="D221" s="29"/>
      <c r="E221" s="29"/>
      <c r="F221" s="29" t="s">
        <v>16</v>
      </c>
      <c r="G221" s="29"/>
    </row>
    <row r="222" spans="1:7" x14ac:dyDescent="0.25">
      <c r="A222" s="29"/>
      <c r="B222" s="29"/>
      <c r="C222" s="29"/>
      <c r="D222" s="29"/>
      <c r="E222" s="29"/>
      <c r="F222" s="29" t="s">
        <v>16</v>
      </c>
      <c r="G222" s="29"/>
    </row>
    <row r="223" spans="1:7" x14ac:dyDescent="0.25">
      <c r="A223" s="29"/>
      <c r="B223" s="29"/>
      <c r="C223" s="29"/>
      <c r="D223" s="29"/>
      <c r="E223" s="29"/>
      <c r="F223" s="29" t="s">
        <v>16</v>
      </c>
      <c r="G223" s="29"/>
    </row>
    <row r="224" spans="1:7" x14ac:dyDescent="0.25">
      <c r="A224" s="29"/>
      <c r="B224" s="29"/>
      <c r="C224" s="29"/>
      <c r="D224" s="29"/>
      <c r="E224" s="29"/>
      <c r="F224" s="29" t="s">
        <v>16</v>
      </c>
      <c r="G224" s="29"/>
    </row>
    <row r="225" spans="1:7" x14ac:dyDescent="0.25">
      <c r="A225" s="29"/>
      <c r="B225" s="29"/>
      <c r="C225" s="29"/>
      <c r="D225" s="29"/>
      <c r="E225" s="29"/>
      <c r="F225" s="29" t="s">
        <v>16</v>
      </c>
      <c r="G225" s="29"/>
    </row>
    <row r="226" spans="1:7" x14ac:dyDescent="0.25">
      <c r="A226" s="29"/>
      <c r="B226" s="29"/>
      <c r="C226" s="29"/>
      <c r="D226" s="29"/>
      <c r="E226" s="29"/>
      <c r="F226" s="29" t="s">
        <v>16</v>
      </c>
      <c r="G226" s="29"/>
    </row>
    <row r="227" spans="1:7" x14ac:dyDescent="0.25">
      <c r="A227" s="29"/>
      <c r="B227" s="29"/>
      <c r="C227" s="29"/>
      <c r="D227" s="29"/>
      <c r="E227" s="29"/>
      <c r="F227" s="29" t="s">
        <v>16</v>
      </c>
      <c r="G227" s="29"/>
    </row>
    <row r="228" spans="1:7" x14ac:dyDescent="0.25">
      <c r="A228" s="29"/>
      <c r="B228" s="29"/>
      <c r="C228" s="29"/>
      <c r="D228" s="29"/>
      <c r="E228" s="29"/>
      <c r="F228" s="29" t="s">
        <v>16</v>
      </c>
      <c r="G228" s="29"/>
    </row>
    <row r="229" spans="1:7" x14ac:dyDescent="0.25">
      <c r="A229" s="29"/>
      <c r="B229" s="29"/>
      <c r="C229" s="29"/>
      <c r="D229" s="29"/>
      <c r="E229" s="29"/>
      <c r="F229" s="29" t="s">
        <v>16</v>
      </c>
      <c r="G229" s="29"/>
    </row>
    <row r="230" spans="1:7" x14ac:dyDescent="0.25">
      <c r="A230" s="29"/>
      <c r="B230" s="29"/>
      <c r="C230" s="29"/>
      <c r="D230" s="29"/>
      <c r="E230" s="29"/>
      <c r="F230" s="29" t="s">
        <v>16</v>
      </c>
      <c r="G230" s="29"/>
    </row>
    <row r="231" spans="1:7" x14ac:dyDescent="0.25">
      <c r="A231" s="29"/>
      <c r="B231" s="29"/>
      <c r="C231" s="29"/>
      <c r="D231" s="29"/>
      <c r="E231" s="29"/>
      <c r="F231" s="29" t="s">
        <v>16</v>
      </c>
      <c r="G231" s="29"/>
    </row>
    <row r="232" spans="1:7" x14ac:dyDescent="0.25">
      <c r="A232" s="29"/>
      <c r="B232" s="29"/>
      <c r="C232" s="29"/>
      <c r="D232" s="29"/>
      <c r="E232" s="29"/>
      <c r="F232" s="29" t="s">
        <v>16</v>
      </c>
      <c r="G232" s="29"/>
    </row>
    <row r="233" spans="1:7" x14ac:dyDescent="0.25">
      <c r="A233" s="29"/>
      <c r="B233" s="29"/>
      <c r="C233" s="29"/>
      <c r="D233" s="29"/>
      <c r="E233" s="29"/>
      <c r="F233" s="29" t="s">
        <v>16</v>
      </c>
      <c r="G233" s="29"/>
    </row>
    <row r="234" spans="1:7" x14ac:dyDescent="0.25">
      <c r="A234" s="29"/>
      <c r="B234" s="29"/>
      <c r="C234" s="29"/>
      <c r="D234" s="29"/>
      <c r="E234" s="29"/>
      <c r="F234" s="29" t="s">
        <v>16</v>
      </c>
      <c r="G234" s="29"/>
    </row>
    <row r="235" spans="1:7" x14ac:dyDescent="0.25">
      <c r="A235" s="29"/>
      <c r="B235" s="29"/>
      <c r="C235" s="29"/>
      <c r="D235" s="29"/>
      <c r="E235" s="29"/>
      <c r="F235" s="29" t="s">
        <v>16</v>
      </c>
      <c r="G235" s="29"/>
    </row>
    <row r="236" spans="1:7" x14ac:dyDescent="0.25">
      <c r="A236" s="29"/>
      <c r="B236" s="29"/>
      <c r="C236" s="29"/>
      <c r="D236" s="29"/>
      <c r="E236" s="29"/>
      <c r="F236" s="29" t="s">
        <v>16</v>
      </c>
      <c r="G236" s="29"/>
    </row>
    <row r="237" spans="1:7" x14ac:dyDescent="0.25">
      <c r="A237" s="29"/>
      <c r="B237" s="29"/>
      <c r="C237" s="29"/>
      <c r="D237" s="29"/>
      <c r="E237" s="29"/>
      <c r="F237" s="29" t="s">
        <v>16</v>
      </c>
      <c r="G237" s="29"/>
    </row>
    <row r="238" spans="1:7" x14ac:dyDescent="0.25">
      <c r="A238" s="29"/>
      <c r="B238" s="29"/>
      <c r="C238" s="29"/>
      <c r="D238" s="29"/>
      <c r="E238" s="29"/>
      <c r="F238" s="29" t="s">
        <v>16</v>
      </c>
      <c r="G238" s="29"/>
    </row>
    <row r="239" spans="1:7" x14ac:dyDescent="0.25">
      <c r="A239" s="29"/>
      <c r="B239" s="29"/>
      <c r="C239" s="29"/>
      <c r="D239" s="29"/>
      <c r="E239" s="29"/>
      <c r="F239" s="29" t="s">
        <v>16</v>
      </c>
      <c r="G239" s="29"/>
    </row>
    <row r="240" spans="1:7" x14ac:dyDescent="0.25">
      <c r="A240" s="29"/>
      <c r="B240" s="29"/>
      <c r="C240" s="29"/>
      <c r="D240" s="29"/>
      <c r="E240" s="29"/>
      <c r="F240" s="29" t="s">
        <v>16</v>
      </c>
      <c r="G240" s="29"/>
    </row>
    <row r="241" spans="1:7" x14ac:dyDescent="0.25">
      <c r="A241" s="29"/>
      <c r="B241" s="29"/>
      <c r="C241" s="29"/>
      <c r="D241" s="29"/>
      <c r="E241" s="29"/>
      <c r="F241" s="29" t="s">
        <v>16</v>
      </c>
      <c r="G241" s="29"/>
    </row>
    <row r="242" spans="1:7" x14ac:dyDescent="0.25">
      <c r="A242" s="29"/>
      <c r="B242" s="29"/>
      <c r="C242" s="29"/>
      <c r="D242" s="29"/>
      <c r="E242" s="29"/>
      <c r="F242" s="29" t="s">
        <v>16</v>
      </c>
      <c r="G242" s="29"/>
    </row>
    <row r="243" spans="1:7" x14ac:dyDescent="0.25">
      <c r="A243" s="29"/>
      <c r="B243" s="29"/>
      <c r="C243" s="29"/>
      <c r="D243" s="29"/>
      <c r="E243" s="29"/>
      <c r="F243" s="29" t="s">
        <v>16</v>
      </c>
      <c r="G243" s="29"/>
    </row>
    <row r="244" spans="1:7" x14ac:dyDescent="0.25">
      <c r="A244" s="29"/>
      <c r="B244" s="29"/>
      <c r="C244" s="29"/>
      <c r="D244" s="29"/>
      <c r="E244" s="29"/>
      <c r="F244" s="29" t="s">
        <v>16</v>
      </c>
      <c r="G244" s="29"/>
    </row>
    <row r="245" spans="1:7" x14ac:dyDescent="0.25">
      <c r="A245" s="29"/>
      <c r="B245" s="29"/>
      <c r="C245" s="29"/>
      <c r="D245" s="29"/>
      <c r="E245" s="29"/>
      <c r="F245" s="29" t="s">
        <v>16</v>
      </c>
      <c r="G245" s="29"/>
    </row>
    <row r="246" spans="1:7" x14ac:dyDescent="0.25">
      <c r="A246" s="29"/>
      <c r="B246" s="29"/>
      <c r="C246" s="29"/>
      <c r="D246" s="29"/>
      <c r="E246" s="29"/>
      <c r="F246" s="29" t="s">
        <v>16</v>
      </c>
      <c r="G246" s="29"/>
    </row>
    <row r="247" spans="1:7" x14ac:dyDescent="0.25">
      <c r="A247" s="29"/>
      <c r="B247" s="29"/>
      <c r="C247" s="29"/>
      <c r="D247" s="29"/>
      <c r="E247" s="29"/>
      <c r="F247" s="29" t="s">
        <v>16</v>
      </c>
      <c r="G247" s="29"/>
    </row>
    <row r="248" spans="1:7" x14ac:dyDescent="0.25">
      <c r="A248" s="29"/>
      <c r="B248" s="29"/>
      <c r="C248" s="29"/>
      <c r="D248" s="29"/>
      <c r="E248" s="29"/>
      <c r="F248" s="29" t="s">
        <v>16</v>
      </c>
      <c r="G248" s="29"/>
    </row>
    <row r="249" spans="1:7" x14ac:dyDescent="0.25">
      <c r="A249" s="29"/>
      <c r="B249" s="29"/>
      <c r="C249" s="29"/>
      <c r="D249" s="29"/>
      <c r="E249" s="29"/>
      <c r="F249" s="29" t="s">
        <v>16</v>
      </c>
      <c r="G249" s="29"/>
    </row>
    <row r="250" spans="1:7" x14ac:dyDescent="0.25">
      <c r="A250" s="29"/>
      <c r="B250" s="29"/>
      <c r="C250" s="29"/>
      <c r="D250" s="29"/>
      <c r="E250" s="29"/>
      <c r="F250" s="29" t="s">
        <v>16</v>
      </c>
      <c r="G250" s="29"/>
    </row>
    <row r="251" spans="1:7" x14ac:dyDescent="0.25">
      <c r="A251" s="29"/>
      <c r="B251" s="29"/>
      <c r="C251" s="29"/>
      <c r="D251" s="29"/>
      <c r="E251" s="29"/>
      <c r="F251" s="29" t="s">
        <v>16</v>
      </c>
      <c r="G251" s="29"/>
    </row>
    <row r="252" spans="1:7" x14ac:dyDescent="0.25">
      <c r="A252" s="29"/>
      <c r="B252" s="29"/>
      <c r="C252" s="29"/>
      <c r="D252" s="29"/>
      <c r="E252" s="29"/>
      <c r="F252" s="29" t="s">
        <v>16</v>
      </c>
      <c r="G252" s="29"/>
    </row>
    <row r="253" spans="1:7" x14ac:dyDescent="0.25">
      <c r="A253" s="29"/>
      <c r="B253" s="29"/>
      <c r="C253" s="29"/>
      <c r="D253" s="29"/>
      <c r="E253" s="29"/>
      <c r="F253" s="29" t="s">
        <v>16</v>
      </c>
      <c r="G253" s="29"/>
    </row>
    <row r="254" spans="1:7" x14ac:dyDescent="0.25">
      <c r="A254" s="29"/>
      <c r="B254" s="29"/>
      <c r="C254" s="29"/>
      <c r="D254" s="29"/>
      <c r="E254" s="29"/>
      <c r="F254" s="29" t="s">
        <v>16</v>
      </c>
      <c r="G254" s="29"/>
    </row>
    <row r="255" spans="1:7" x14ac:dyDescent="0.25">
      <c r="A255" s="29"/>
      <c r="B255" s="29"/>
      <c r="C255" s="29"/>
      <c r="D255" s="29"/>
      <c r="E255" s="29"/>
      <c r="F255" s="29" t="s">
        <v>16</v>
      </c>
      <c r="G255" s="29"/>
    </row>
    <row r="256" spans="1:7" x14ac:dyDescent="0.25">
      <c r="A256" s="29"/>
      <c r="B256" s="29"/>
      <c r="C256" s="29"/>
      <c r="D256" s="29"/>
      <c r="E256" s="29"/>
      <c r="F256" s="29" t="s">
        <v>16</v>
      </c>
      <c r="G256" s="29"/>
    </row>
    <row r="257" spans="1:7" x14ac:dyDescent="0.25">
      <c r="A257" s="29"/>
      <c r="B257" s="29"/>
      <c r="C257" s="29"/>
      <c r="D257" s="29"/>
      <c r="E257" s="29"/>
      <c r="F257" s="29" t="s">
        <v>16</v>
      </c>
      <c r="G257" s="29"/>
    </row>
    <row r="258" spans="1:7" x14ac:dyDescent="0.25">
      <c r="A258" s="29"/>
      <c r="B258" s="29"/>
      <c r="C258" s="29"/>
      <c r="D258" s="29"/>
      <c r="E258" s="29"/>
      <c r="F258" s="29" t="s">
        <v>16</v>
      </c>
      <c r="G258" s="29"/>
    </row>
    <row r="259" spans="1:7" x14ac:dyDescent="0.25">
      <c r="A259" s="29"/>
      <c r="B259" s="29"/>
      <c r="C259" s="29"/>
      <c r="D259" s="29"/>
      <c r="E259" s="29"/>
      <c r="F259" s="29" t="s">
        <v>16</v>
      </c>
      <c r="G259" s="29"/>
    </row>
    <row r="260" spans="1:7" x14ac:dyDescent="0.25">
      <c r="A260" s="29"/>
      <c r="B260" s="29"/>
      <c r="C260" s="29"/>
      <c r="D260" s="29"/>
      <c r="E260" s="29"/>
      <c r="F260" s="29" t="s">
        <v>16</v>
      </c>
      <c r="G260" s="29"/>
    </row>
    <row r="261" spans="1:7" x14ac:dyDescent="0.25">
      <c r="A261" s="29"/>
      <c r="B261" s="29"/>
      <c r="C261" s="29"/>
      <c r="D261" s="29"/>
      <c r="E261" s="29"/>
      <c r="F261" s="29" t="s">
        <v>16</v>
      </c>
      <c r="G261" s="29"/>
    </row>
    <row r="262" spans="1:7" x14ac:dyDescent="0.25">
      <c r="A262" s="29"/>
      <c r="B262" s="29"/>
      <c r="C262" s="29"/>
      <c r="D262" s="29"/>
      <c r="E262" s="29"/>
      <c r="F262" s="29" t="s">
        <v>16</v>
      </c>
      <c r="G262" s="29"/>
    </row>
    <row r="263" spans="1:7" x14ac:dyDescent="0.25">
      <c r="A263" s="29"/>
      <c r="B263" s="29"/>
      <c r="C263" s="29"/>
      <c r="D263" s="29"/>
      <c r="E263" s="29"/>
      <c r="F263" s="29" t="s">
        <v>16</v>
      </c>
      <c r="G263" s="29"/>
    </row>
    <row r="264" spans="1:7" x14ac:dyDescent="0.25">
      <c r="A264" s="29"/>
      <c r="B264" s="29"/>
      <c r="C264" s="29"/>
      <c r="D264" s="29"/>
      <c r="E264" s="29"/>
      <c r="F264" s="29" t="s">
        <v>16</v>
      </c>
      <c r="G264" s="29"/>
    </row>
    <row r="265" spans="1:7" x14ac:dyDescent="0.25">
      <c r="A265" s="29"/>
      <c r="B265" s="29"/>
      <c r="C265" s="29"/>
      <c r="D265" s="29"/>
      <c r="E265" s="29"/>
      <c r="F265" s="29" t="s">
        <v>16</v>
      </c>
      <c r="G265" s="29"/>
    </row>
    <row r="266" spans="1:7" x14ac:dyDescent="0.25">
      <c r="A266" s="29"/>
      <c r="B266" s="29"/>
      <c r="C266" s="29"/>
      <c r="D266" s="29"/>
      <c r="E266" s="29"/>
      <c r="F266" s="29" t="s">
        <v>16</v>
      </c>
      <c r="G266" s="29"/>
    </row>
    <row r="267" spans="1:7" x14ac:dyDescent="0.25">
      <c r="A267" s="29"/>
      <c r="B267" s="29"/>
      <c r="C267" s="29"/>
      <c r="D267" s="29"/>
      <c r="E267" s="29"/>
      <c r="F267" s="29" t="s">
        <v>16</v>
      </c>
      <c r="G267" s="29"/>
    </row>
    <row r="268" spans="1:7" x14ac:dyDescent="0.25">
      <c r="A268" s="29"/>
      <c r="B268" s="29"/>
      <c r="C268" s="29"/>
      <c r="D268" s="29"/>
      <c r="E268" s="29"/>
      <c r="F268" s="29" t="s">
        <v>16</v>
      </c>
      <c r="G268" s="29"/>
    </row>
    <row r="269" spans="1:7" x14ac:dyDescent="0.25">
      <c r="A269" s="29"/>
      <c r="B269" s="29"/>
      <c r="C269" s="29"/>
      <c r="D269" s="29"/>
      <c r="E269" s="29"/>
      <c r="F269" s="29" t="s">
        <v>16</v>
      </c>
      <c r="G269" s="29"/>
    </row>
    <row r="270" spans="1:7" x14ac:dyDescent="0.25">
      <c r="A270" s="29"/>
      <c r="B270" s="29"/>
      <c r="C270" s="29"/>
      <c r="D270" s="29"/>
      <c r="E270" s="29"/>
      <c r="F270" s="29" t="s">
        <v>16</v>
      </c>
      <c r="G270" s="29"/>
    </row>
    <row r="271" spans="1:7" x14ac:dyDescent="0.25">
      <c r="A271" s="29"/>
      <c r="B271" s="29"/>
      <c r="C271" s="29"/>
      <c r="D271" s="29"/>
      <c r="E271" s="29"/>
      <c r="F271" s="29" t="s">
        <v>16</v>
      </c>
      <c r="G271" s="29"/>
    </row>
    <row r="272" spans="1:7" x14ac:dyDescent="0.25">
      <c r="A272" s="29"/>
      <c r="B272" s="29"/>
      <c r="C272" s="29"/>
      <c r="D272" s="29"/>
      <c r="E272" s="29"/>
      <c r="F272" s="29" t="s">
        <v>16</v>
      </c>
      <c r="G272" s="29"/>
    </row>
    <row r="273" spans="1:7" x14ac:dyDescent="0.25">
      <c r="A273" s="29"/>
      <c r="B273" s="29"/>
      <c r="C273" s="29"/>
      <c r="D273" s="29"/>
      <c r="E273" s="29"/>
      <c r="F273" s="29" t="s">
        <v>16</v>
      </c>
      <c r="G273" s="29"/>
    </row>
    <row r="274" spans="1:7" x14ac:dyDescent="0.25">
      <c r="A274" s="29"/>
      <c r="B274" s="29"/>
      <c r="C274" s="29"/>
      <c r="D274" s="29"/>
      <c r="E274" s="29"/>
      <c r="F274" s="29" t="s">
        <v>16</v>
      </c>
      <c r="G274" s="29"/>
    </row>
    <row r="275" spans="1:7" x14ac:dyDescent="0.25">
      <c r="A275" s="29"/>
      <c r="B275" s="29"/>
      <c r="C275" s="29"/>
      <c r="D275" s="29"/>
      <c r="E275" s="29"/>
      <c r="F275" s="29" t="s">
        <v>16</v>
      </c>
      <c r="G275" s="29"/>
    </row>
    <row r="276" spans="1:7" x14ac:dyDescent="0.25">
      <c r="A276" s="29"/>
      <c r="B276" s="29"/>
      <c r="C276" s="29"/>
      <c r="D276" s="29"/>
      <c r="E276" s="29"/>
      <c r="F276" s="29" t="s">
        <v>16</v>
      </c>
      <c r="G276" s="29"/>
    </row>
    <row r="277" spans="1:7" x14ac:dyDescent="0.25">
      <c r="A277" s="29"/>
      <c r="B277" s="29"/>
      <c r="C277" s="29"/>
      <c r="D277" s="29"/>
      <c r="E277" s="29"/>
      <c r="F277" s="29" t="s">
        <v>16</v>
      </c>
      <c r="G277" s="29"/>
    </row>
    <row r="278" spans="1:7" x14ac:dyDescent="0.25">
      <c r="A278" s="29"/>
      <c r="B278" s="29"/>
      <c r="C278" s="29"/>
      <c r="D278" s="29"/>
      <c r="E278" s="29"/>
      <c r="F278" s="29" t="s">
        <v>16</v>
      </c>
      <c r="G278" s="29"/>
    </row>
    <row r="279" spans="1:7" x14ac:dyDescent="0.25">
      <c r="A279" s="29"/>
      <c r="B279" s="29"/>
      <c r="C279" s="29"/>
      <c r="D279" s="29"/>
      <c r="E279" s="29"/>
      <c r="F279" s="29" t="s">
        <v>16</v>
      </c>
      <c r="G279" s="29"/>
    </row>
    <row r="280" spans="1:7" x14ac:dyDescent="0.25">
      <c r="A280" s="29"/>
      <c r="B280" s="29"/>
      <c r="C280" s="29"/>
      <c r="D280" s="29"/>
      <c r="E280" s="29"/>
      <c r="F280" s="29" t="s">
        <v>16</v>
      </c>
      <c r="G280" s="29"/>
    </row>
    <row r="281" spans="1:7" x14ac:dyDescent="0.25">
      <c r="A281" s="29"/>
      <c r="B281" s="29"/>
      <c r="C281" s="29"/>
      <c r="D281" s="29"/>
      <c r="E281" s="29"/>
      <c r="F281" s="29" t="s">
        <v>16</v>
      </c>
      <c r="G281" s="29"/>
    </row>
    <row r="282" spans="1:7" x14ac:dyDescent="0.25">
      <c r="A282" s="29"/>
      <c r="B282" s="29"/>
      <c r="C282" s="29"/>
      <c r="D282" s="29"/>
      <c r="E282" s="29"/>
      <c r="F282" s="29" t="s">
        <v>16</v>
      </c>
      <c r="G282" s="29"/>
    </row>
    <row r="283" spans="1:7" x14ac:dyDescent="0.25">
      <c r="A283" s="29"/>
      <c r="B283" s="29"/>
      <c r="C283" s="29"/>
      <c r="D283" s="29"/>
      <c r="E283" s="29"/>
      <c r="F283" s="29" t="s">
        <v>16</v>
      </c>
      <c r="G283" s="29"/>
    </row>
    <row r="284" spans="1:7" x14ac:dyDescent="0.25">
      <c r="A284" s="29"/>
      <c r="B284" s="29"/>
      <c r="C284" s="29"/>
      <c r="D284" s="29"/>
      <c r="E284" s="29"/>
      <c r="F284" s="29" t="s">
        <v>16</v>
      </c>
      <c r="G284" s="29"/>
    </row>
    <row r="285" spans="1:7" x14ac:dyDescent="0.25">
      <c r="A285" s="29"/>
      <c r="B285" s="29"/>
      <c r="C285" s="29"/>
      <c r="D285" s="29"/>
      <c r="E285" s="29"/>
      <c r="F285" s="29" t="s">
        <v>16</v>
      </c>
      <c r="G285" s="29"/>
    </row>
    <row r="286" spans="1:7" x14ac:dyDescent="0.25">
      <c r="A286" s="29"/>
      <c r="B286" s="29"/>
      <c r="C286" s="29"/>
      <c r="D286" s="29"/>
      <c r="E286" s="29"/>
      <c r="F286" s="29" t="s">
        <v>16</v>
      </c>
      <c r="G286" s="29"/>
    </row>
    <row r="287" spans="1:7" x14ac:dyDescent="0.25">
      <c r="A287" s="29"/>
      <c r="B287" s="29"/>
      <c r="C287" s="29"/>
      <c r="D287" s="29"/>
      <c r="E287" s="29"/>
      <c r="F287" s="29" t="s">
        <v>16</v>
      </c>
      <c r="G287" s="29"/>
    </row>
    <row r="288" spans="1:7" x14ac:dyDescent="0.25">
      <c r="A288" s="29"/>
      <c r="B288" s="29"/>
      <c r="C288" s="29"/>
      <c r="D288" s="29"/>
      <c r="E288" s="29"/>
      <c r="F288" s="29" t="s">
        <v>16</v>
      </c>
      <c r="G288" s="29"/>
    </row>
    <row r="289" spans="1:7" x14ac:dyDescent="0.25">
      <c r="A289" s="29"/>
      <c r="B289" s="29"/>
      <c r="C289" s="29"/>
      <c r="D289" s="29"/>
      <c r="E289" s="29"/>
      <c r="F289" s="29" t="s">
        <v>16</v>
      </c>
      <c r="G289" s="29"/>
    </row>
    <row r="290" spans="1:7" x14ac:dyDescent="0.25">
      <c r="A290" s="29"/>
      <c r="B290" s="29"/>
      <c r="C290" s="29"/>
      <c r="D290" s="29"/>
      <c r="E290" s="29"/>
      <c r="F290" s="29" t="s">
        <v>16</v>
      </c>
      <c r="G290" s="29"/>
    </row>
    <row r="291" spans="1:7" x14ac:dyDescent="0.25">
      <c r="A291" s="29"/>
      <c r="B291" s="29"/>
      <c r="C291" s="29"/>
      <c r="D291" s="29"/>
      <c r="E291" s="29"/>
      <c r="F291" s="29" t="s">
        <v>16</v>
      </c>
      <c r="G291" s="29"/>
    </row>
    <row r="292" spans="1:7" x14ac:dyDescent="0.25">
      <c r="A292" s="29"/>
      <c r="B292" s="29"/>
      <c r="C292" s="29"/>
      <c r="D292" s="29"/>
      <c r="E292" s="29"/>
      <c r="F292" s="29" t="s">
        <v>16</v>
      </c>
      <c r="G292" s="29"/>
    </row>
    <row r="293" spans="1:7" x14ac:dyDescent="0.25">
      <c r="A293" s="29"/>
      <c r="B293" s="29"/>
      <c r="C293" s="29"/>
      <c r="D293" s="29"/>
      <c r="E293" s="29"/>
      <c r="F293" s="29" t="s">
        <v>16</v>
      </c>
      <c r="G293" s="29"/>
    </row>
    <row r="294" spans="1:7" x14ac:dyDescent="0.25">
      <c r="A294" s="29"/>
      <c r="B294" s="29"/>
      <c r="C294" s="29"/>
      <c r="D294" s="29"/>
      <c r="E294" s="29"/>
      <c r="F294" s="29" t="s">
        <v>16</v>
      </c>
      <c r="G294" s="29"/>
    </row>
    <row r="295" spans="1:7" x14ac:dyDescent="0.25">
      <c r="A295" s="29"/>
      <c r="B295" s="29"/>
      <c r="C295" s="29"/>
      <c r="D295" s="29"/>
      <c r="E295" s="29"/>
      <c r="F295" s="29" t="s">
        <v>16</v>
      </c>
      <c r="G295" s="29"/>
    </row>
    <row r="296" spans="1:7" x14ac:dyDescent="0.25">
      <c r="A296" s="29"/>
      <c r="B296" s="29"/>
      <c r="C296" s="29"/>
      <c r="D296" s="29"/>
      <c r="E296" s="29"/>
      <c r="F296" s="29" t="s">
        <v>16</v>
      </c>
      <c r="G296" s="29"/>
    </row>
    <row r="297" spans="1:7" x14ac:dyDescent="0.25">
      <c r="A297" s="29"/>
      <c r="B297" s="29"/>
      <c r="C297" s="29"/>
      <c r="D297" s="29"/>
      <c r="E297" s="29"/>
      <c r="F297" s="29" t="s">
        <v>16</v>
      </c>
      <c r="G297" s="29"/>
    </row>
    <row r="298" spans="1:7" x14ac:dyDescent="0.25">
      <c r="A298" s="29"/>
      <c r="B298" s="29"/>
      <c r="C298" s="29"/>
      <c r="D298" s="29"/>
      <c r="E298" s="29"/>
      <c r="F298" s="29" t="s">
        <v>16</v>
      </c>
      <c r="G298" s="29"/>
    </row>
    <row r="299" spans="1:7" x14ac:dyDescent="0.25">
      <c r="A299" s="29"/>
      <c r="B299" s="29"/>
      <c r="C299" s="29"/>
      <c r="D299" s="29"/>
      <c r="E299" s="29"/>
      <c r="F299" s="29" t="s">
        <v>16</v>
      </c>
      <c r="G299" s="29"/>
    </row>
    <row r="300" spans="1:7" x14ac:dyDescent="0.25">
      <c r="A300" s="29"/>
      <c r="B300" s="29"/>
      <c r="C300" s="29"/>
      <c r="D300" s="29"/>
      <c r="E300" s="29"/>
      <c r="F300" s="29" t="s">
        <v>16</v>
      </c>
      <c r="G300" s="29"/>
    </row>
    <row r="301" spans="1:7" x14ac:dyDescent="0.25">
      <c r="A301" s="29"/>
      <c r="B301" s="29"/>
      <c r="C301" s="29"/>
      <c r="D301" s="29"/>
      <c r="E301" s="29"/>
      <c r="F301" s="29" t="s">
        <v>16</v>
      </c>
      <c r="G301" s="29"/>
    </row>
    <row r="302" spans="1:7" x14ac:dyDescent="0.25">
      <c r="A302" s="29"/>
      <c r="B302" s="29"/>
      <c r="C302" s="29"/>
      <c r="D302" s="29"/>
      <c r="E302" s="29"/>
      <c r="F302" s="29" t="s">
        <v>16</v>
      </c>
      <c r="G302" s="29"/>
    </row>
    <row r="303" spans="1:7" x14ac:dyDescent="0.25">
      <c r="A303" s="29"/>
      <c r="B303" s="29"/>
      <c r="C303" s="29"/>
      <c r="D303" s="29"/>
      <c r="E303" s="29"/>
      <c r="F303" s="29" t="s">
        <v>16</v>
      </c>
      <c r="G303" s="29"/>
    </row>
    <row r="304" spans="1:7" x14ac:dyDescent="0.25">
      <c r="A304" s="29"/>
      <c r="B304" s="29"/>
      <c r="C304" s="29"/>
      <c r="D304" s="29"/>
      <c r="E304" s="29"/>
      <c r="F304" s="29" t="s">
        <v>16</v>
      </c>
      <c r="G304" s="29"/>
    </row>
    <row r="305" spans="1:7" x14ac:dyDescent="0.25">
      <c r="A305" s="29"/>
      <c r="B305" s="29"/>
      <c r="C305" s="29"/>
      <c r="D305" s="29"/>
      <c r="E305" s="29"/>
      <c r="F305" s="29" t="s">
        <v>16</v>
      </c>
      <c r="G305" s="29"/>
    </row>
    <row r="306" spans="1:7" x14ac:dyDescent="0.25">
      <c r="A306" s="29"/>
      <c r="B306" s="29"/>
      <c r="C306" s="29"/>
      <c r="D306" s="29"/>
      <c r="E306" s="29"/>
      <c r="F306" s="29" t="s">
        <v>16</v>
      </c>
      <c r="G306" s="29"/>
    </row>
    <row r="307" spans="1:7" x14ac:dyDescent="0.25">
      <c r="A307" s="29"/>
      <c r="B307" s="29"/>
      <c r="C307" s="29"/>
      <c r="D307" s="29"/>
      <c r="E307" s="29"/>
      <c r="F307" s="29" t="s">
        <v>16</v>
      </c>
      <c r="G307" s="29"/>
    </row>
    <row r="308" spans="1:7" x14ac:dyDescent="0.25">
      <c r="A308" s="29"/>
      <c r="B308" s="29"/>
      <c r="C308" s="29"/>
      <c r="D308" s="29"/>
      <c r="E308" s="29"/>
      <c r="F308" s="29" t="s">
        <v>16</v>
      </c>
      <c r="G308" s="29"/>
    </row>
    <row r="309" spans="1:7" x14ac:dyDescent="0.25">
      <c r="A309" s="29"/>
      <c r="B309" s="29"/>
      <c r="C309" s="29"/>
      <c r="D309" s="29"/>
      <c r="E309" s="29"/>
      <c r="F309" s="29" t="s">
        <v>16</v>
      </c>
      <c r="G309" s="29"/>
    </row>
    <row r="310" spans="1:7" x14ac:dyDescent="0.25">
      <c r="A310" s="29"/>
      <c r="B310" s="29"/>
      <c r="C310" s="29"/>
      <c r="D310" s="29"/>
      <c r="E310" s="29"/>
      <c r="F310" s="29" t="s">
        <v>16</v>
      </c>
      <c r="G310" s="29"/>
    </row>
    <row r="311" spans="1:7" x14ac:dyDescent="0.25">
      <c r="A311" s="29"/>
      <c r="B311" s="29"/>
      <c r="C311" s="29"/>
      <c r="D311" s="29"/>
      <c r="E311" s="29"/>
      <c r="F311" s="29" t="s">
        <v>16</v>
      </c>
      <c r="G311" s="29"/>
    </row>
    <row r="312" spans="1:7" x14ac:dyDescent="0.25">
      <c r="A312" s="29"/>
      <c r="B312" s="29"/>
      <c r="C312" s="29"/>
      <c r="D312" s="29"/>
      <c r="E312" s="29"/>
      <c r="F312" s="29" t="s">
        <v>16</v>
      </c>
      <c r="G312" s="29"/>
    </row>
    <row r="313" spans="1:7" x14ac:dyDescent="0.25">
      <c r="A313" s="29"/>
      <c r="B313" s="29"/>
      <c r="C313" s="29"/>
      <c r="D313" s="29"/>
      <c r="E313" s="29"/>
      <c r="F313" s="29" t="s">
        <v>16</v>
      </c>
      <c r="G313" s="29"/>
    </row>
    <row r="314" spans="1:7" x14ac:dyDescent="0.25">
      <c r="A314" s="29"/>
      <c r="B314" s="29"/>
      <c r="C314" s="29"/>
      <c r="D314" s="29"/>
      <c r="E314" s="29"/>
      <c r="F314" s="29" t="s">
        <v>16</v>
      </c>
      <c r="G314" s="29"/>
    </row>
    <row r="315" spans="1:7" x14ac:dyDescent="0.25">
      <c r="A315" s="29"/>
      <c r="B315" s="29"/>
      <c r="C315" s="29"/>
      <c r="D315" s="29"/>
      <c r="E315" s="29"/>
      <c r="F315" s="29" t="s">
        <v>16</v>
      </c>
      <c r="G315" s="29"/>
    </row>
    <row r="316" spans="1:7" x14ac:dyDescent="0.25">
      <c r="A316" s="29"/>
      <c r="B316" s="29"/>
      <c r="C316" s="29"/>
      <c r="D316" s="29"/>
      <c r="E316" s="29"/>
      <c r="F316" s="29" t="s">
        <v>16</v>
      </c>
      <c r="G316" s="29"/>
    </row>
    <row r="317" spans="1:7" x14ac:dyDescent="0.25">
      <c r="A317" s="29"/>
      <c r="B317" s="29"/>
      <c r="C317" s="29"/>
      <c r="D317" s="29"/>
      <c r="E317" s="29"/>
      <c r="F317" s="29" t="s">
        <v>16</v>
      </c>
      <c r="G317" s="29"/>
    </row>
    <row r="318" spans="1:7" x14ac:dyDescent="0.25">
      <c r="A318" s="29"/>
      <c r="B318" s="29"/>
      <c r="C318" s="29"/>
      <c r="D318" s="29"/>
      <c r="E318" s="29"/>
      <c r="F318" s="29" t="s">
        <v>16</v>
      </c>
      <c r="G318" s="29"/>
    </row>
    <row r="319" spans="1:7" x14ac:dyDescent="0.25">
      <c r="A319" s="29"/>
      <c r="B319" s="29"/>
      <c r="C319" s="29"/>
      <c r="D319" s="29"/>
      <c r="E319" s="29"/>
      <c r="F319" s="29" t="s">
        <v>16</v>
      </c>
      <c r="G319" s="29"/>
    </row>
    <row r="320" spans="1:7" x14ac:dyDescent="0.25">
      <c r="A320" s="29"/>
      <c r="B320" s="29"/>
      <c r="C320" s="29"/>
      <c r="D320" s="29"/>
      <c r="E320" s="29"/>
      <c r="F320" s="29" t="s">
        <v>16</v>
      </c>
      <c r="G320" s="29"/>
    </row>
    <row r="321" spans="1:7" x14ac:dyDescent="0.25">
      <c r="A321" s="29"/>
      <c r="B321" s="29"/>
      <c r="C321" s="29"/>
      <c r="D321" s="29"/>
      <c r="E321" s="29"/>
      <c r="F321" s="29" t="s">
        <v>16</v>
      </c>
      <c r="G321" s="29"/>
    </row>
    <row r="322" spans="1:7" x14ac:dyDescent="0.25">
      <c r="A322" s="29"/>
      <c r="B322" s="29"/>
      <c r="C322" s="29"/>
      <c r="D322" s="29"/>
      <c r="E322" s="29"/>
      <c r="F322" s="29" t="s">
        <v>16</v>
      </c>
      <c r="G322" s="29"/>
    </row>
    <row r="323" spans="1:7" x14ac:dyDescent="0.25">
      <c r="A323" s="29"/>
      <c r="B323" s="29"/>
      <c r="C323" s="29"/>
      <c r="D323" s="29"/>
      <c r="E323" s="29"/>
      <c r="F323" s="29" t="s">
        <v>16</v>
      </c>
      <c r="G323" s="29"/>
    </row>
    <row r="324" spans="1:7" x14ac:dyDescent="0.25">
      <c r="A324" s="29"/>
      <c r="B324" s="29"/>
      <c r="C324" s="29"/>
      <c r="D324" s="29"/>
      <c r="E324" s="29"/>
      <c r="F324" s="29" t="s">
        <v>16</v>
      </c>
      <c r="G324" s="29"/>
    </row>
    <row r="325" spans="1:7" x14ac:dyDescent="0.25">
      <c r="A325" s="29"/>
      <c r="B325" s="29"/>
      <c r="C325" s="29"/>
      <c r="D325" s="29"/>
      <c r="E325" s="29"/>
      <c r="F325" s="29" t="s">
        <v>16</v>
      </c>
      <c r="G325" s="29"/>
    </row>
    <row r="326" spans="1:7" x14ac:dyDescent="0.25">
      <c r="A326" s="29"/>
      <c r="B326" s="29"/>
      <c r="C326" s="29"/>
      <c r="D326" s="29"/>
      <c r="E326" s="29"/>
      <c r="F326" s="29" t="s">
        <v>16</v>
      </c>
      <c r="G326" s="29"/>
    </row>
    <row r="327" spans="1:7" x14ac:dyDescent="0.25">
      <c r="A327" s="29"/>
      <c r="B327" s="29"/>
      <c r="C327" s="29"/>
      <c r="D327" s="29"/>
      <c r="E327" s="29"/>
      <c r="F327" s="29" t="s">
        <v>16</v>
      </c>
      <c r="G327" s="29"/>
    </row>
    <row r="328" spans="1:7" x14ac:dyDescent="0.25">
      <c r="A328" s="29"/>
      <c r="B328" s="29"/>
      <c r="C328" s="29"/>
      <c r="D328" s="29"/>
      <c r="E328" s="29"/>
      <c r="F328" s="29" t="s">
        <v>16</v>
      </c>
      <c r="G328" s="29"/>
    </row>
    <row r="329" spans="1:7" x14ac:dyDescent="0.25">
      <c r="A329" s="29"/>
      <c r="B329" s="29"/>
      <c r="C329" s="29"/>
      <c r="D329" s="29"/>
      <c r="E329" s="29"/>
      <c r="F329" s="29" t="s">
        <v>16</v>
      </c>
      <c r="G329" s="29"/>
    </row>
    <row r="330" spans="1:7" x14ac:dyDescent="0.25">
      <c r="A330" s="29"/>
      <c r="B330" s="29"/>
      <c r="C330" s="29"/>
      <c r="D330" s="29"/>
      <c r="E330" s="29"/>
      <c r="F330" s="29" t="s">
        <v>16</v>
      </c>
      <c r="G330" s="29"/>
    </row>
    <row r="331" spans="1:7" x14ac:dyDescent="0.25">
      <c r="A331" s="29"/>
      <c r="B331" s="29"/>
      <c r="C331" s="29"/>
      <c r="D331" s="29"/>
      <c r="E331" s="29"/>
      <c r="F331" s="29" t="s">
        <v>16</v>
      </c>
      <c r="G331" s="29"/>
    </row>
    <row r="332" spans="1:7" x14ac:dyDescent="0.25">
      <c r="A332" s="29"/>
      <c r="B332" s="29"/>
      <c r="C332" s="29"/>
      <c r="D332" s="29"/>
      <c r="E332" s="29"/>
      <c r="F332" s="29" t="s">
        <v>16</v>
      </c>
      <c r="G332" s="29"/>
    </row>
    <row r="333" spans="1:7" x14ac:dyDescent="0.25">
      <c r="A333" s="29"/>
      <c r="B333" s="29"/>
      <c r="C333" s="29"/>
      <c r="D333" s="29"/>
      <c r="E333" s="29"/>
      <c r="F333" s="29" t="s">
        <v>16</v>
      </c>
      <c r="G333" s="29"/>
    </row>
    <row r="334" spans="1:7" x14ac:dyDescent="0.25">
      <c r="A334" s="29"/>
      <c r="B334" s="29"/>
      <c r="C334" s="29"/>
      <c r="D334" s="29"/>
      <c r="E334" s="29"/>
      <c r="F334" s="29" t="s">
        <v>16</v>
      </c>
      <c r="G334" s="29"/>
    </row>
    <row r="335" spans="1:7" x14ac:dyDescent="0.25">
      <c r="A335" s="29"/>
      <c r="B335" s="29"/>
      <c r="C335" s="29"/>
      <c r="D335" s="29"/>
      <c r="E335" s="29"/>
      <c r="F335" s="29" t="s">
        <v>16</v>
      </c>
      <c r="G335" s="29"/>
    </row>
    <row r="336" spans="1:7" x14ac:dyDescent="0.25">
      <c r="A336" s="29"/>
      <c r="B336" s="29"/>
      <c r="C336" s="29"/>
      <c r="D336" s="29"/>
      <c r="E336" s="29"/>
      <c r="F336" s="29" t="s">
        <v>16</v>
      </c>
      <c r="G336" s="29"/>
    </row>
    <row r="337" spans="1:7" x14ac:dyDescent="0.25">
      <c r="A337" s="29"/>
      <c r="B337" s="29"/>
      <c r="C337" s="29"/>
      <c r="D337" s="29"/>
      <c r="E337" s="29"/>
      <c r="F337" s="29" t="s">
        <v>16</v>
      </c>
      <c r="G337" s="29"/>
    </row>
    <row r="338" spans="1:7" x14ac:dyDescent="0.25">
      <c r="A338" s="29"/>
      <c r="B338" s="29"/>
      <c r="C338" s="29"/>
      <c r="D338" s="29"/>
      <c r="E338" s="29"/>
      <c r="F338" s="29" t="s">
        <v>16</v>
      </c>
      <c r="G338" s="29"/>
    </row>
    <row r="339" spans="1:7" x14ac:dyDescent="0.25">
      <c r="A339" s="29"/>
      <c r="B339" s="29"/>
      <c r="C339" s="29"/>
      <c r="D339" s="29"/>
      <c r="E339" s="29"/>
      <c r="F339" s="29" t="s">
        <v>16</v>
      </c>
      <c r="G339" s="29"/>
    </row>
    <row r="340" spans="1:7" x14ac:dyDescent="0.25">
      <c r="A340" s="29"/>
      <c r="B340" s="29"/>
      <c r="C340" s="29"/>
      <c r="D340" s="29"/>
      <c r="E340" s="29"/>
      <c r="F340" s="29" t="s">
        <v>16</v>
      </c>
      <c r="G340" s="29"/>
    </row>
    <row r="341" spans="1:7" x14ac:dyDescent="0.25">
      <c r="A341" s="29"/>
      <c r="B341" s="29"/>
      <c r="C341" s="29"/>
      <c r="D341" s="29"/>
      <c r="E341" s="29"/>
      <c r="F341" s="29" t="s">
        <v>16</v>
      </c>
      <c r="G341" s="29"/>
    </row>
    <row r="342" spans="1:7" x14ac:dyDescent="0.25">
      <c r="A342" s="29"/>
      <c r="B342" s="29"/>
      <c r="C342" s="29"/>
      <c r="D342" s="29"/>
      <c r="E342" s="29"/>
      <c r="F342" s="29" t="s">
        <v>16</v>
      </c>
      <c r="G342" s="29"/>
    </row>
    <row r="343" spans="1:7" x14ac:dyDescent="0.25">
      <c r="A343" s="29"/>
      <c r="B343" s="29"/>
      <c r="C343" s="29"/>
      <c r="D343" s="29"/>
      <c r="E343" s="29"/>
      <c r="F343" s="29" t="s">
        <v>16</v>
      </c>
      <c r="G343" s="29"/>
    </row>
    <row r="344" spans="1:7" x14ac:dyDescent="0.25">
      <c r="A344" s="29"/>
      <c r="B344" s="29"/>
      <c r="C344" s="29"/>
      <c r="D344" s="29"/>
      <c r="E344" s="29"/>
      <c r="F344" s="29" t="s">
        <v>16</v>
      </c>
      <c r="G344" s="29"/>
    </row>
    <row r="345" spans="1:7" x14ac:dyDescent="0.25">
      <c r="A345" s="29"/>
      <c r="B345" s="29"/>
      <c r="C345" s="29"/>
      <c r="D345" s="29"/>
      <c r="E345" s="29"/>
      <c r="F345" s="29" t="s">
        <v>16</v>
      </c>
      <c r="G345" s="29"/>
    </row>
    <row r="346" spans="1:7" x14ac:dyDescent="0.25">
      <c r="A346" s="29"/>
      <c r="B346" s="29"/>
      <c r="C346" s="29"/>
      <c r="D346" s="29"/>
      <c r="E346" s="29"/>
      <c r="F346" s="29" t="s">
        <v>16</v>
      </c>
      <c r="G346" s="29"/>
    </row>
    <row r="347" spans="1:7" x14ac:dyDescent="0.25">
      <c r="A347" s="29"/>
      <c r="B347" s="29"/>
      <c r="C347" s="29"/>
      <c r="D347" s="29"/>
      <c r="E347" s="29"/>
      <c r="F347" s="29" t="s">
        <v>16</v>
      </c>
      <c r="G347" s="29"/>
    </row>
    <row r="348" spans="1:7" x14ac:dyDescent="0.25">
      <c r="A348" s="29"/>
      <c r="B348" s="29"/>
      <c r="C348" s="29"/>
      <c r="D348" s="29"/>
      <c r="E348" s="29"/>
      <c r="F348" s="29" t="s">
        <v>16</v>
      </c>
      <c r="G348" s="29"/>
    </row>
    <row r="349" spans="1:7" x14ac:dyDescent="0.25">
      <c r="A349" s="29"/>
      <c r="B349" s="29"/>
      <c r="C349" s="29"/>
      <c r="D349" s="29"/>
      <c r="E349" s="29"/>
      <c r="F349" s="29" t="s">
        <v>16</v>
      </c>
      <c r="G349" s="29"/>
    </row>
    <row r="350" spans="1:7" x14ac:dyDescent="0.25">
      <c r="A350" s="29"/>
      <c r="B350" s="29"/>
      <c r="C350" s="29"/>
      <c r="D350" s="29"/>
      <c r="E350" s="29"/>
      <c r="F350" s="29" t="s">
        <v>16</v>
      </c>
      <c r="G350" s="29"/>
    </row>
    <row r="351" spans="1:7" x14ac:dyDescent="0.25">
      <c r="A351" s="29"/>
      <c r="B351" s="29"/>
      <c r="C351" s="29"/>
      <c r="D351" s="29"/>
      <c r="E351" s="29"/>
      <c r="F351" s="29" t="s">
        <v>16</v>
      </c>
      <c r="G351" s="29"/>
    </row>
    <row r="352" spans="1:7" x14ac:dyDescent="0.25">
      <c r="A352" s="29"/>
      <c r="B352" s="29"/>
      <c r="C352" s="29"/>
      <c r="D352" s="29"/>
      <c r="E352" s="29"/>
      <c r="F352" s="29" t="s">
        <v>16</v>
      </c>
      <c r="G352" s="29"/>
    </row>
    <row r="353" spans="1:7" x14ac:dyDescent="0.25">
      <c r="A353" s="29"/>
      <c r="B353" s="29"/>
      <c r="C353" s="29"/>
      <c r="D353" s="29"/>
      <c r="E353" s="29"/>
      <c r="F353" s="29" t="s">
        <v>16</v>
      </c>
      <c r="G353" s="29"/>
    </row>
    <row r="354" spans="1:7" x14ac:dyDescent="0.25">
      <c r="A354" s="29"/>
      <c r="B354" s="29"/>
      <c r="C354" s="29"/>
      <c r="D354" s="29"/>
      <c r="E354" s="29"/>
      <c r="F354" s="29" t="s">
        <v>16</v>
      </c>
      <c r="G354" s="29"/>
    </row>
    <row r="355" spans="1:7" x14ac:dyDescent="0.25">
      <c r="A355" s="29"/>
      <c r="B355" s="29"/>
      <c r="C355" s="29"/>
      <c r="D355" s="29"/>
      <c r="E355" s="29"/>
      <c r="F355" s="29" t="s">
        <v>16</v>
      </c>
      <c r="G355" s="29"/>
    </row>
    <row r="356" spans="1:7" x14ac:dyDescent="0.25">
      <c r="A356" s="29"/>
      <c r="B356" s="29"/>
      <c r="C356" s="29"/>
      <c r="D356" s="29"/>
      <c r="E356" s="29"/>
      <c r="F356" s="29" t="s">
        <v>16</v>
      </c>
      <c r="G356" s="29"/>
    </row>
    <row r="357" spans="1:7" x14ac:dyDescent="0.25">
      <c r="A357" s="29"/>
      <c r="B357" s="29"/>
      <c r="C357" s="29"/>
      <c r="D357" s="29"/>
      <c r="E357" s="29"/>
      <c r="F357" s="29" t="s">
        <v>16</v>
      </c>
      <c r="G357" s="29"/>
    </row>
    <row r="358" spans="1:7" x14ac:dyDescent="0.25">
      <c r="A358" s="29"/>
      <c r="B358" s="29"/>
      <c r="C358" s="29"/>
      <c r="D358" s="29"/>
      <c r="E358" s="29"/>
      <c r="F358" s="29" t="s">
        <v>16</v>
      </c>
      <c r="G358" s="29"/>
    </row>
    <row r="359" spans="1:7" x14ac:dyDescent="0.25">
      <c r="A359" s="29"/>
      <c r="B359" s="29"/>
      <c r="C359" s="29"/>
      <c r="D359" s="29"/>
      <c r="E359" s="29"/>
      <c r="F359" s="29" t="s">
        <v>16</v>
      </c>
      <c r="G359" s="29"/>
    </row>
    <row r="360" spans="1:7" x14ac:dyDescent="0.25">
      <c r="A360" s="29"/>
      <c r="B360" s="29"/>
      <c r="C360" s="29"/>
      <c r="D360" s="29"/>
      <c r="E360" s="29"/>
      <c r="F360" s="29" t="s">
        <v>16</v>
      </c>
      <c r="G360" s="29"/>
    </row>
    <row r="361" spans="1:7" x14ac:dyDescent="0.25">
      <c r="A361" s="29"/>
      <c r="B361" s="29"/>
      <c r="C361" s="29"/>
      <c r="D361" s="29"/>
      <c r="E361" s="29"/>
      <c r="F361" s="29" t="s">
        <v>16</v>
      </c>
      <c r="G361" s="29"/>
    </row>
    <row r="362" spans="1:7" x14ac:dyDescent="0.25">
      <c r="A362" s="29"/>
      <c r="B362" s="29"/>
      <c r="C362" s="29"/>
      <c r="D362" s="29"/>
      <c r="E362" s="29"/>
      <c r="F362" s="29" t="s">
        <v>16</v>
      </c>
      <c r="G362" s="29"/>
    </row>
    <row r="363" spans="1:7" x14ac:dyDescent="0.25">
      <c r="A363" s="29"/>
      <c r="B363" s="29"/>
      <c r="C363" s="29"/>
      <c r="D363" s="29"/>
      <c r="E363" s="29"/>
      <c r="F363" s="29" t="s">
        <v>16</v>
      </c>
      <c r="G363" s="29"/>
    </row>
    <row r="364" spans="1:7" x14ac:dyDescent="0.25">
      <c r="A364" s="29"/>
      <c r="B364" s="29"/>
      <c r="C364" s="29"/>
      <c r="D364" s="29"/>
      <c r="E364" s="29"/>
      <c r="F364" s="29" t="s">
        <v>16</v>
      </c>
      <c r="G364" s="29"/>
    </row>
    <row r="365" spans="1:7" x14ac:dyDescent="0.25">
      <c r="A365" s="29"/>
      <c r="B365" s="29"/>
      <c r="C365" s="29"/>
      <c r="D365" s="29"/>
      <c r="E365" s="29"/>
      <c r="F365" s="29" t="s">
        <v>16</v>
      </c>
      <c r="G365" s="29"/>
    </row>
    <row r="366" spans="1:7" x14ac:dyDescent="0.25">
      <c r="A366" s="29"/>
      <c r="B366" s="29"/>
      <c r="C366" s="29"/>
      <c r="D366" s="29"/>
      <c r="E366" s="29"/>
      <c r="F366" s="29" t="s">
        <v>16</v>
      </c>
      <c r="G366" s="29"/>
    </row>
    <row r="367" spans="1:7" x14ac:dyDescent="0.25">
      <c r="A367" s="29"/>
      <c r="B367" s="29"/>
      <c r="C367" s="29"/>
      <c r="D367" s="29"/>
      <c r="E367" s="29"/>
      <c r="F367" s="29" t="s">
        <v>16</v>
      </c>
      <c r="G367" s="29"/>
    </row>
    <row r="368" spans="1:7" x14ac:dyDescent="0.25">
      <c r="A368" s="29"/>
      <c r="B368" s="29"/>
      <c r="C368" s="29"/>
      <c r="D368" s="29"/>
      <c r="E368" s="29"/>
      <c r="F368" s="29" t="s">
        <v>16</v>
      </c>
      <c r="G368" s="29"/>
    </row>
    <row r="369" spans="1:7" x14ac:dyDescent="0.25">
      <c r="A369" s="29"/>
      <c r="B369" s="29"/>
      <c r="C369" s="29"/>
      <c r="D369" s="29"/>
      <c r="E369" s="29"/>
      <c r="F369" s="29" t="s">
        <v>16</v>
      </c>
      <c r="G369" s="29"/>
    </row>
    <row r="370" spans="1:7" x14ac:dyDescent="0.25">
      <c r="A370" s="29"/>
      <c r="B370" s="29"/>
      <c r="C370" s="29"/>
      <c r="D370" s="29"/>
      <c r="E370" s="29"/>
      <c r="F370" s="29" t="s">
        <v>16</v>
      </c>
      <c r="G370" s="29"/>
    </row>
    <row r="371" spans="1:7" x14ac:dyDescent="0.25">
      <c r="A371" s="29"/>
      <c r="B371" s="29"/>
      <c r="C371" s="29"/>
      <c r="D371" s="29"/>
      <c r="E371" s="29"/>
      <c r="F371" s="29" t="s">
        <v>16</v>
      </c>
      <c r="G371" s="29"/>
    </row>
    <row r="372" spans="1:7" x14ac:dyDescent="0.25">
      <c r="A372" s="29"/>
      <c r="B372" s="29"/>
      <c r="C372" s="29"/>
      <c r="D372" s="29"/>
      <c r="E372" s="29"/>
      <c r="F372" s="29" t="s">
        <v>16</v>
      </c>
      <c r="G372" s="29"/>
    </row>
    <row r="373" spans="1:7" x14ac:dyDescent="0.25">
      <c r="A373" s="29"/>
      <c r="B373" s="29"/>
      <c r="C373" s="29"/>
      <c r="D373" s="29"/>
      <c r="E373" s="29"/>
      <c r="F373" s="29" t="s">
        <v>16</v>
      </c>
      <c r="G373" s="29"/>
    </row>
    <row r="374" spans="1:7" x14ac:dyDescent="0.25">
      <c r="A374" s="29"/>
      <c r="B374" s="29"/>
      <c r="C374" s="29"/>
      <c r="D374" s="29"/>
      <c r="E374" s="29"/>
      <c r="F374" s="29" t="s">
        <v>16</v>
      </c>
      <c r="G374" s="29"/>
    </row>
    <row r="375" spans="1:7" x14ac:dyDescent="0.25">
      <c r="A375" s="29"/>
      <c r="B375" s="29"/>
      <c r="C375" s="29"/>
      <c r="D375" s="29"/>
      <c r="E375" s="29"/>
      <c r="F375" s="29" t="s">
        <v>16</v>
      </c>
      <c r="G375" s="29"/>
    </row>
    <row r="376" spans="1:7" x14ac:dyDescent="0.25">
      <c r="A376" s="29"/>
      <c r="B376" s="29"/>
      <c r="C376" s="29"/>
      <c r="D376" s="29"/>
      <c r="E376" s="29"/>
      <c r="F376" s="29" t="s">
        <v>16</v>
      </c>
      <c r="G376" s="29"/>
    </row>
    <row r="377" spans="1:7" x14ac:dyDescent="0.25">
      <c r="A377" s="29"/>
      <c r="B377" s="29"/>
      <c r="C377" s="29"/>
      <c r="D377" s="29"/>
      <c r="E377" s="29"/>
      <c r="F377" s="29" t="s">
        <v>16</v>
      </c>
      <c r="G377" s="29"/>
    </row>
    <row r="378" spans="1:7" x14ac:dyDescent="0.25">
      <c r="A378" s="29"/>
      <c r="B378" s="29"/>
      <c r="C378" s="29"/>
      <c r="D378" s="29"/>
      <c r="E378" s="29"/>
      <c r="F378" s="29" t="s">
        <v>16</v>
      </c>
      <c r="G378" s="29"/>
    </row>
    <row r="379" spans="1:7" x14ac:dyDescent="0.25">
      <c r="A379" s="29"/>
      <c r="B379" s="29"/>
      <c r="C379" s="29"/>
      <c r="D379" s="29"/>
      <c r="E379" s="29"/>
      <c r="F379" s="29" t="s">
        <v>16</v>
      </c>
      <c r="G379" s="29"/>
    </row>
    <row r="380" spans="1:7" x14ac:dyDescent="0.25">
      <c r="A380" s="29"/>
      <c r="B380" s="29"/>
      <c r="C380" s="29"/>
      <c r="D380" s="29"/>
      <c r="E380" s="29"/>
      <c r="F380" s="29" t="s">
        <v>16</v>
      </c>
      <c r="G380" s="29"/>
    </row>
    <row r="381" spans="1:7" x14ac:dyDescent="0.25">
      <c r="A381" s="29"/>
      <c r="B381" s="29"/>
      <c r="C381" s="29"/>
      <c r="D381" s="29"/>
      <c r="E381" s="29"/>
      <c r="F381" s="29" t="s">
        <v>16</v>
      </c>
      <c r="G381" s="29"/>
    </row>
    <row r="382" spans="1:7" x14ac:dyDescent="0.25">
      <c r="A382" s="29"/>
      <c r="B382" s="29"/>
      <c r="C382" s="29"/>
      <c r="D382" s="29"/>
      <c r="E382" s="29"/>
      <c r="F382" s="29" t="s">
        <v>16</v>
      </c>
      <c r="G382" s="29"/>
    </row>
    <row r="383" spans="1:7" x14ac:dyDescent="0.25">
      <c r="A383" s="29"/>
      <c r="B383" s="29"/>
      <c r="C383" s="29"/>
      <c r="D383" s="29"/>
      <c r="E383" s="29"/>
      <c r="F383" s="29" t="s">
        <v>16</v>
      </c>
      <c r="G383" s="29"/>
    </row>
    <row r="384" spans="1:7" x14ac:dyDescent="0.25">
      <c r="A384" s="29"/>
      <c r="B384" s="29"/>
      <c r="C384" s="29"/>
      <c r="D384" s="29"/>
      <c r="E384" s="29"/>
      <c r="F384" s="29" t="s">
        <v>16</v>
      </c>
      <c r="G384" s="29"/>
    </row>
    <row r="385" spans="1:7" x14ac:dyDescent="0.25">
      <c r="A385" s="29"/>
      <c r="B385" s="29"/>
      <c r="C385" s="29"/>
      <c r="D385" s="29"/>
      <c r="E385" s="29"/>
      <c r="F385" s="29" t="s">
        <v>16</v>
      </c>
      <c r="G385" s="29"/>
    </row>
    <row r="386" spans="1:7" x14ac:dyDescent="0.25">
      <c r="A386" s="29"/>
      <c r="B386" s="29"/>
      <c r="C386" s="29"/>
      <c r="D386" s="29"/>
      <c r="E386" s="29"/>
      <c r="F386" s="29" t="s">
        <v>16</v>
      </c>
      <c r="G386" s="29"/>
    </row>
    <row r="387" spans="1:7" x14ac:dyDescent="0.25">
      <c r="A387" s="29"/>
      <c r="B387" s="29"/>
      <c r="C387" s="29"/>
      <c r="D387" s="29"/>
      <c r="E387" s="29"/>
      <c r="F387" s="29" t="s">
        <v>16</v>
      </c>
      <c r="G387" s="29"/>
    </row>
    <row r="388" spans="1:7" x14ac:dyDescent="0.25">
      <c r="A388" s="29"/>
      <c r="B388" s="29"/>
      <c r="C388" s="29"/>
      <c r="D388" s="29"/>
      <c r="E388" s="29"/>
      <c r="F388" s="29" t="s">
        <v>16</v>
      </c>
      <c r="G388" s="29"/>
    </row>
    <row r="389" spans="1:7" x14ac:dyDescent="0.25">
      <c r="A389" s="29"/>
      <c r="B389" s="29"/>
      <c r="C389" s="29"/>
      <c r="D389" s="29"/>
      <c r="E389" s="29"/>
      <c r="F389" s="29" t="s">
        <v>16</v>
      </c>
      <c r="G389" s="29"/>
    </row>
    <row r="390" spans="1:7" x14ac:dyDescent="0.25">
      <c r="A390" s="29"/>
      <c r="B390" s="29"/>
      <c r="C390" s="29"/>
      <c r="D390" s="29"/>
      <c r="E390" s="29"/>
      <c r="F390" s="29" t="s">
        <v>16</v>
      </c>
      <c r="G390" s="29"/>
    </row>
    <row r="391" spans="1:7" x14ac:dyDescent="0.25">
      <c r="A391" s="29"/>
      <c r="B391" s="29"/>
      <c r="C391" s="29"/>
      <c r="D391" s="29"/>
      <c r="E391" s="29"/>
      <c r="F391" s="29" t="s">
        <v>16</v>
      </c>
      <c r="G391" s="29"/>
    </row>
    <row r="392" spans="1:7" x14ac:dyDescent="0.25">
      <c r="A392" s="29"/>
      <c r="B392" s="29"/>
      <c r="C392" s="29"/>
      <c r="D392" s="29"/>
      <c r="E392" s="29"/>
      <c r="F392" s="29" t="s">
        <v>16</v>
      </c>
      <c r="G392" s="29"/>
    </row>
    <row r="393" spans="1:7" x14ac:dyDescent="0.25">
      <c r="A393" s="29"/>
      <c r="B393" s="29"/>
      <c r="C393" s="29"/>
      <c r="D393" s="29"/>
      <c r="E393" s="29"/>
      <c r="F393" s="29" t="s">
        <v>16</v>
      </c>
      <c r="G393" s="29"/>
    </row>
    <row r="394" spans="1:7" x14ac:dyDescent="0.25">
      <c r="A394" s="29"/>
      <c r="B394" s="29"/>
      <c r="C394" s="29"/>
      <c r="D394" s="29"/>
      <c r="E394" s="29"/>
      <c r="F394" s="29" t="s">
        <v>16</v>
      </c>
      <c r="G394" s="29"/>
    </row>
    <row r="395" spans="1:7" x14ac:dyDescent="0.25">
      <c r="A395" s="29"/>
      <c r="B395" s="29"/>
      <c r="C395" s="29"/>
      <c r="D395" s="29"/>
      <c r="E395" s="29"/>
      <c r="F395" s="29" t="s">
        <v>16</v>
      </c>
      <c r="G395" s="29"/>
    </row>
    <row r="396" spans="1:7" x14ac:dyDescent="0.25">
      <c r="A396" s="29"/>
      <c r="B396" s="29"/>
      <c r="C396" s="29"/>
      <c r="D396" s="29"/>
      <c r="E396" s="29"/>
      <c r="F396" s="29" t="s">
        <v>16</v>
      </c>
      <c r="G396" s="29"/>
    </row>
    <row r="397" spans="1:7" x14ac:dyDescent="0.25">
      <c r="A397" s="29"/>
      <c r="B397" s="29"/>
      <c r="C397" s="29"/>
      <c r="D397" s="29"/>
      <c r="E397" s="29"/>
      <c r="F397" s="29" t="s">
        <v>16</v>
      </c>
      <c r="G397" s="29"/>
    </row>
    <row r="398" spans="1:7" x14ac:dyDescent="0.25">
      <c r="A398" s="29"/>
      <c r="B398" s="29"/>
      <c r="C398" s="29"/>
      <c r="D398" s="29"/>
      <c r="E398" s="29"/>
      <c r="F398" s="29" t="s">
        <v>16</v>
      </c>
      <c r="G398" s="29"/>
    </row>
    <row r="399" spans="1:7" x14ac:dyDescent="0.25">
      <c r="A399" s="29"/>
      <c r="B399" s="29"/>
      <c r="C399" s="29"/>
      <c r="D399" s="29"/>
      <c r="E399" s="29"/>
      <c r="F399" s="29" t="s">
        <v>16</v>
      </c>
      <c r="G399" s="29"/>
    </row>
    <row r="400" spans="1:7" x14ac:dyDescent="0.25">
      <c r="A400" s="29"/>
      <c r="B400" s="29"/>
      <c r="C400" s="29"/>
      <c r="D400" s="29"/>
      <c r="E400" s="29"/>
      <c r="F400" s="29" t="s">
        <v>16</v>
      </c>
      <c r="G400" s="29"/>
    </row>
    <row r="401" spans="1:7" x14ac:dyDescent="0.25">
      <c r="A401" s="29"/>
      <c r="B401" s="29"/>
      <c r="C401" s="29"/>
      <c r="D401" s="29"/>
      <c r="E401" s="29"/>
      <c r="F401" s="29" t="s">
        <v>16</v>
      </c>
      <c r="G401" s="29"/>
    </row>
    <row r="402" spans="1:7" x14ac:dyDescent="0.25">
      <c r="A402" s="29"/>
      <c r="B402" s="29"/>
      <c r="C402" s="29"/>
      <c r="D402" s="29"/>
      <c r="E402" s="29"/>
      <c r="F402" s="29" t="s">
        <v>16</v>
      </c>
      <c r="G402" s="29"/>
    </row>
    <row r="403" spans="1:7" x14ac:dyDescent="0.25">
      <c r="A403" s="29"/>
      <c r="B403" s="29"/>
      <c r="C403" s="29"/>
      <c r="D403" s="29"/>
      <c r="E403" s="29"/>
      <c r="F403" s="29" t="s">
        <v>16</v>
      </c>
      <c r="G403" s="29"/>
    </row>
    <row r="404" spans="1:7" x14ac:dyDescent="0.25">
      <c r="A404" s="29"/>
      <c r="B404" s="29"/>
      <c r="C404" s="29"/>
      <c r="D404" s="29"/>
      <c r="E404" s="29"/>
      <c r="F404" s="29" t="s">
        <v>16</v>
      </c>
      <c r="G404" s="29"/>
    </row>
    <row r="405" spans="1:7" x14ac:dyDescent="0.25">
      <c r="A405" s="29"/>
      <c r="B405" s="29"/>
      <c r="C405" s="29"/>
      <c r="D405" s="29"/>
      <c r="E405" s="29"/>
      <c r="F405" s="29" t="s">
        <v>16</v>
      </c>
      <c r="G405" s="29"/>
    </row>
    <row r="406" spans="1:7" x14ac:dyDescent="0.25">
      <c r="A406" s="29"/>
      <c r="B406" s="29"/>
      <c r="C406" s="29"/>
      <c r="D406" s="29"/>
      <c r="E406" s="29"/>
      <c r="F406" s="29" t="s">
        <v>16</v>
      </c>
      <c r="G406" s="29"/>
    </row>
    <row r="407" spans="1:7" x14ac:dyDescent="0.25">
      <c r="A407" s="29"/>
      <c r="B407" s="29"/>
      <c r="C407" s="29"/>
      <c r="D407" s="29"/>
      <c r="E407" s="29"/>
      <c r="F407" s="29" t="s">
        <v>16</v>
      </c>
      <c r="G407" s="29"/>
    </row>
    <row r="408" spans="1:7" x14ac:dyDescent="0.25">
      <c r="A408" s="29"/>
      <c r="B408" s="29"/>
      <c r="C408" s="29"/>
      <c r="D408" s="29"/>
      <c r="E408" s="29"/>
      <c r="F408" s="29" t="s">
        <v>16</v>
      </c>
      <c r="G408" s="29"/>
    </row>
    <row r="409" spans="1:7" x14ac:dyDescent="0.25">
      <c r="A409" s="29"/>
      <c r="B409" s="29"/>
      <c r="C409" s="29"/>
      <c r="D409" s="29"/>
      <c r="E409" s="29"/>
      <c r="F409" s="29" t="s">
        <v>16</v>
      </c>
      <c r="G409" s="29"/>
    </row>
    <row r="410" spans="1:7" x14ac:dyDescent="0.25">
      <c r="A410" s="29"/>
      <c r="B410" s="29"/>
      <c r="C410" s="29"/>
      <c r="D410" s="29"/>
      <c r="E410" s="29"/>
      <c r="F410" s="29" t="s">
        <v>16</v>
      </c>
      <c r="G410" s="29"/>
    </row>
    <row r="411" spans="1:7" x14ac:dyDescent="0.25">
      <c r="A411" s="29"/>
      <c r="B411" s="29"/>
      <c r="C411" s="29"/>
      <c r="D411" s="29"/>
      <c r="E411" s="29"/>
      <c r="F411" s="29" t="s">
        <v>16</v>
      </c>
      <c r="G411" s="29"/>
    </row>
    <row r="412" spans="1:7" x14ac:dyDescent="0.25">
      <c r="A412" s="29"/>
      <c r="B412" s="29"/>
      <c r="C412" s="29"/>
      <c r="D412" s="29"/>
      <c r="E412" s="29"/>
      <c r="F412" s="29" t="s">
        <v>16</v>
      </c>
      <c r="G412" s="29"/>
    </row>
    <row r="413" spans="1:7" x14ac:dyDescent="0.25">
      <c r="A413" s="29"/>
      <c r="B413" s="29"/>
      <c r="C413" s="29"/>
      <c r="D413" s="29"/>
      <c r="E413" s="29"/>
      <c r="F413" s="29" t="s">
        <v>16</v>
      </c>
      <c r="G413" s="29"/>
    </row>
    <row r="414" spans="1:7" x14ac:dyDescent="0.25">
      <c r="A414" s="29"/>
      <c r="B414" s="29"/>
      <c r="C414" s="29"/>
      <c r="D414" s="29"/>
      <c r="E414" s="29"/>
      <c r="F414" s="29" t="s">
        <v>16</v>
      </c>
      <c r="G414" s="29"/>
    </row>
    <row r="415" spans="1:7" x14ac:dyDescent="0.25">
      <c r="A415" s="29"/>
      <c r="B415" s="29"/>
      <c r="C415" s="29"/>
      <c r="D415" s="29"/>
      <c r="E415" s="29"/>
      <c r="F415" s="29" t="s">
        <v>16</v>
      </c>
      <c r="G415" s="29"/>
    </row>
    <row r="416" spans="1:7" x14ac:dyDescent="0.25">
      <c r="A416" s="29"/>
      <c r="B416" s="29"/>
      <c r="C416" s="29"/>
      <c r="D416" s="29"/>
      <c r="E416" s="29"/>
      <c r="F416" s="29" t="s">
        <v>16</v>
      </c>
      <c r="G416" s="29"/>
    </row>
    <row r="417" spans="1:7" x14ac:dyDescent="0.25">
      <c r="A417" s="29"/>
      <c r="B417" s="29"/>
      <c r="C417" s="29"/>
      <c r="D417" s="29"/>
      <c r="E417" s="29"/>
      <c r="F417" s="29" t="s">
        <v>16</v>
      </c>
      <c r="G417" s="29"/>
    </row>
    <row r="418" spans="1:7" x14ac:dyDescent="0.25">
      <c r="A418" s="29"/>
      <c r="B418" s="29"/>
      <c r="C418" s="29"/>
      <c r="D418" s="29"/>
      <c r="E418" s="29"/>
      <c r="F418" s="29" t="s">
        <v>16</v>
      </c>
      <c r="G418" s="29"/>
    </row>
    <row r="419" spans="1:7" x14ac:dyDescent="0.25">
      <c r="A419" s="29"/>
      <c r="B419" s="29"/>
      <c r="C419" s="29"/>
      <c r="D419" s="29"/>
      <c r="E419" s="29"/>
      <c r="F419" s="29" t="s">
        <v>16</v>
      </c>
      <c r="G419" s="29"/>
    </row>
    <row r="420" spans="1:7" x14ac:dyDescent="0.25">
      <c r="A420" s="29"/>
      <c r="B420" s="29"/>
      <c r="C420" s="29"/>
      <c r="D420" s="29"/>
      <c r="E420" s="29"/>
      <c r="F420" s="29" t="s">
        <v>16</v>
      </c>
      <c r="G420" s="29"/>
    </row>
    <row r="421" spans="1:7" x14ac:dyDescent="0.25">
      <c r="A421" s="29"/>
      <c r="B421" s="29"/>
      <c r="C421" s="29"/>
      <c r="D421" s="29"/>
      <c r="E421" s="29"/>
      <c r="F421" s="29" t="s">
        <v>16</v>
      </c>
      <c r="G421" s="29"/>
    </row>
    <row r="422" spans="1:7" x14ac:dyDescent="0.25">
      <c r="A422" s="29"/>
      <c r="B422" s="29"/>
      <c r="C422" s="29"/>
      <c r="D422" s="29"/>
      <c r="E422" s="29"/>
      <c r="F422" s="29" t="s">
        <v>16</v>
      </c>
      <c r="G422" s="29"/>
    </row>
    <row r="423" spans="1:7" x14ac:dyDescent="0.25">
      <c r="A423" s="29"/>
      <c r="B423" s="29"/>
      <c r="C423" s="29"/>
      <c r="D423" s="29"/>
      <c r="E423" s="29"/>
      <c r="F423" s="29" t="s">
        <v>16</v>
      </c>
      <c r="G423" s="29"/>
    </row>
    <row r="424" spans="1:7" x14ac:dyDescent="0.25">
      <c r="A424" s="29"/>
      <c r="B424" s="29"/>
      <c r="C424" s="29"/>
      <c r="D424" s="29"/>
      <c r="E424" s="29"/>
      <c r="F424" s="29" t="s">
        <v>16</v>
      </c>
      <c r="G424" s="29"/>
    </row>
    <row r="425" spans="1:7" x14ac:dyDescent="0.25">
      <c r="A425" s="29"/>
      <c r="B425" s="29"/>
      <c r="C425" s="29"/>
      <c r="D425" s="29"/>
      <c r="E425" s="29"/>
      <c r="F425" s="29" t="s">
        <v>16</v>
      </c>
      <c r="G425" s="29"/>
    </row>
    <row r="426" spans="1:7" x14ac:dyDescent="0.25">
      <c r="A426" s="29"/>
      <c r="B426" s="29"/>
      <c r="C426" s="29"/>
      <c r="D426" s="29"/>
      <c r="E426" s="29"/>
      <c r="F426" s="29" t="s">
        <v>16</v>
      </c>
      <c r="G426" s="29"/>
    </row>
    <row r="427" spans="1:7" x14ac:dyDescent="0.25">
      <c r="A427" s="29"/>
      <c r="B427" s="29"/>
      <c r="C427" s="29"/>
      <c r="D427" s="29"/>
      <c r="E427" s="29"/>
      <c r="F427" s="29" t="s">
        <v>16</v>
      </c>
      <c r="G427" s="29"/>
    </row>
    <row r="428" spans="1:7" x14ac:dyDescent="0.25">
      <c r="A428" s="29"/>
      <c r="B428" s="29"/>
      <c r="C428" s="29"/>
      <c r="D428" s="29"/>
      <c r="E428" s="29"/>
      <c r="F428" s="29" t="s">
        <v>16</v>
      </c>
      <c r="G428" s="29"/>
    </row>
    <row r="429" spans="1:7" x14ac:dyDescent="0.25">
      <c r="A429" s="29"/>
      <c r="B429" s="29"/>
      <c r="C429" s="29"/>
      <c r="D429" s="29"/>
      <c r="E429" s="29"/>
      <c r="F429" s="29" t="s">
        <v>16</v>
      </c>
      <c r="G429" s="29"/>
    </row>
    <row r="430" spans="1:7" x14ac:dyDescent="0.25">
      <c r="A430" s="29"/>
      <c r="B430" s="29"/>
      <c r="C430" s="29"/>
      <c r="D430" s="29"/>
      <c r="E430" s="29"/>
      <c r="F430" s="29" t="s">
        <v>16</v>
      </c>
      <c r="G430" s="29"/>
    </row>
    <row r="431" spans="1:7" x14ac:dyDescent="0.25">
      <c r="A431" s="29"/>
      <c r="B431" s="29"/>
      <c r="C431" s="29"/>
      <c r="D431" s="29"/>
      <c r="E431" s="29"/>
      <c r="F431" s="29" t="s">
        <v>16</v>
      </c>
      <c r="G431" s="29"/>
    </row>
    <row r="432" spans="1:7" x14ac:dyDescent="0.25">
      <c r="A432" s="29"/>
      <c r="B432" s="29"/>
      <c r="C432" s="29"/>
      <c r="D432" s="29"/>
      <c r="E432" s="29"/>
      <c r="F432" s="29" t="s">
        <v>16</v>
      </c>
      <c r="G432" s="29"/>
    </row>
    <row r="433" spans="1:7" x14ac:dyDescent="0.25">
      <c r="A433" s="29"/>
      <c r="B433" s="29"/>
      <c r="C433" s="29"/>
      <c r="D433" s="29"/>
      <c r="E433" s="29"/>
      <c r="F433" s="29" t="s">
        <v>16</v>
      </c>
      <c r="G433" s="29"/>
    </row>
    <row r="434" spans="1:7" x14ac:dyDescent="0.25">
      <c r="A434" s="29"/>
      <c r="B434" s="29"/>
      <c r="C434" s="29"/>
      <c r="D434" s="29"/>
      <c r="E434" s="29"/>
      <c r="F434" s="29" t="s">
        <v>16</v>
      </c>
      <c r="G434" s="29"/>
    </row>
    <row r="435" spans="1:7" x14ac:dyDescent="0.25">
      <c r="A435" s="29"/>
      <c r="B435" s="29"/>
      <c r="C435" s="29"/>
      <c r="D435" s="29"/>
      <c r="E435" s="29"/>
      <c r="F435" s="29" t="s">
        <v>16</v>
      </c>
      <c r="G435" s="29"/>
    </row>
    <row r="436" spans="1:7" x14ac:dyDescent="0.25">
      <c r="A436" s="29"/>
      <c r="B436" s="29"/>
      <c r="C436" s="29"/>
      <c r="D436" s="29"/>
      <c r="E436" s="29"/>
      <c r="F436" s="29" t="s">
        <v>16</v>
      </c>
      <c r="G436" s="29"/>
    </row>
    <row r="437" spans="1:7" x14ac:dyDescent="0.25">
      <c r="A437" s="29"/>
      <c r="B437" s="29"/>
      <c r="C437" s="29"/>
      <c r="D437" s="29"/>
      <c r="E437" s="29"/>
      <c r="F437" s="29" t="s">
        <v>16</v>
      </c>
      <c r="G437" s="29"/>
    </row>
    <row r="438" spans="1:7" x14ac:dyDescent="0.25">
      <c r="A438" s="29"/>
      <c r="B438" s="29"/>
      <c r="C438" s="29"/>
      <c r="D438" s="29"/>
      <c r="E438" s="29"/>
      <c r="F438" s="29" t="s">
        <v>16</v>
      </c>
      <c r="G438" s="29"/>
    </row>
    <row r="439" spans="1:7" x14ac:dyDescent="0.25">
      <c r="A439" s="29"/>
      <c r="B439" s="29"/>
      <c r="C439" s="29"/>
      <c r="D439" s="29"/>
      <c r="E439" s="29"/>
      <c r="F439" s="29" t="s">
        <v>16</v>
      </c>
      <c r="G439" s="29"/>
    </row>
    <row r="440" spans="1:7" x14ac:dyDescent="0.25">
      <c r="A440" s="29"/>
      <c r="B440" s="29"/>
      <c r="C440" s="29"/>
      <c r="D440" s="29"/>
      <c r="E440" s="29"/>
      <c r="F440" s="29" t="s">
        <v>16</v>
      </c>
      <c r="G440" s="29"/>
    </row>
    <row r="441" spans="1:7" x14ac:dyDescent="0.25">
      <c r="A441" s="29"/>
      <c r="B441" s="29"/>
      <c r="C441" s="29"/>
      <c r="D441" s="29"/>
      <c r="E441" s="29"/>
      <c r="F441" s="29" t="s">
        <v>16</v>
      </c>
      <c r="G441" s="29"/>
    </row>
    <row r="442" spans="1:7" x14ac:dyDescent="0.25">
      <c r="A442" s="29"/>
      <c r="B442" s="29"/>
      <c r="C442" s="29"/>
      <c r="D442" s="29"/>
      <c r="E442" s="29"/>
      <c r="F442" s="29" t="s">
        <v>16</v>
      </c>
      <c r="G442" s="29"/>
    </row>
    <row r="443" spans="1:7" x14ac:dyDescent="0.25">
      <c r="A443" s="29"/>
      <c r="B443" s="29"/>
      <c r="C443" s="29"/>
      <c r="D443" s="29"/>
      <c r="E443" s="29"/>
      <c r="F443" s="29" t="s">
        <v>16</v>
      </c>
      <c r="G443" s="29"/>
    </row>
    <row r="444" spans="1:7" x14ac:dyDescent="0.25">
      <c r="A444" s="29"/>
      <c r="B444" s="29"/>
      <c r="C444" s="29"/>
      <c r="D444" s="29"/>
      <c r="E444" s="29"/>
      <c r="F444" s="29" t="s">
        <v>16</v>
      </c>
      <c r="G444" s="29"/>
    </row>
    <row r="445" spans="1:7" x14ac:dyDescent="0.25">
      <c r="A445" s="29"/>
      <c r="B445" s="29"/>
      <c r="C445" s="29"/>
      <c r="D445" s="29"/>
      <c r="E445" s="29"/>
      <c r="F445" s="29" t="s">
        <v>16</v>
      </c>
      <c r="G445" s="29"/>
    </row>
    <row r="446" spans="1:7" x14ac:dyDescent="0.25">
      <c r="A446" s="29"/>
      <c r="B446" s="29"/>
      <c r="C446" s="29"/>
      <c r="D446" s="29"/>
      <c r="E446" s="29"/>
      <c r="F446" s="29" t="s">
        <v>16</v>
      </c>
      <c r="G446" s="29"/>
    </row>
    <row r="447" spans="1:7" x14ac:dyDescent="0.25">
      <c r="A447" s="29"/>
      <c r="B447" s="29"/>
      <c r="C447" s="29"/>
      <c r="D447" s="29"/>
      <c r="E447" s="29"/>
      <c r="F447" s="29" t="s">
        <v>16</v>
      </c>
      <c r="G447" s="29"/>
    </row>
    <row r="448" spans="1:7" x14ac:dyDescent="0.25">
      <c r="A448" s="29"/>
      <c r="B448" s="29"/>
      <c r="C448" s="29"/>
      <c r="D448" s="29"/>
      <c r="E448" s="29"/>
      <c r="F448" s="29" t="s">
        <v>16</v>
      </c>
      <c r="G448" s="29"/>
    </row>
    <row r="449" spans="1:7" x14ac:dyDescent="0.25">
      <c r="A449" s="29"/>
      <c r="B449" s="29"/>
      <c r="C449" s="29"/>
      <c r="D449" s="29"/>
      <c r="E449" s="29"/>
      <c r="F449" s="29" t="s">
        <v>16</v>
      </c>
      <c r="G449" s="29"/>
    </row>
    <row r="450" spans="1:7" x14ac:dyDescent="0.25">
      <c r="A450" s="29"/>
      <c r="B450" s="29"/>
      <c r="C450" s="29"/>
      <c r="D450" s="29"/>
      <c r="E450" s="29"/>
      <c r="F450" s="29" t="s">
        <v>16</v>
      </c>
      <c r="G450" s="29"/>
    </row>
    <row r="451" spans="1:7" x14ac:dyDescent="0.25">
      <c r="A451" s="29"/>
      <c r="B451" s="29"/>
      <c r="C451" s="29"/>
      <c r="D451" s="29"/>
      <c r="E451" s="29"/>
      <c r="F451" s="29" t="s">
        <v>16</v>
      </c>
      <c r="G451" s="29"/>
    </row>
    <row r="452" spans="1:7" x14ac:dyDescent="0.25">
      <c r="A452" s="29"/>
      <c r="B452" s="29"/>
      <c r="C452" s="29"/>
      <c r="D452" s="29"/>
      <c r="E452" s="29"/>
      <c r="F452" s="29" t="s">
        <v>16</v>
      </c>
      <c r="G452" s="29"/>
    </row>
    <row r="453" spans="1:7" x14ac:dyDescent="0.25">
      <c r="A453" s="29"/>
      <c r="B453" s="29"/>
      <c r="C453" s="29"/>
      <c r="D453" s="29"/>
      <c r="E453" s="29"/>
      <c r="F453" s="29" t="s">
        <v>16</v>
      </c>
      <c r="G453" s="29"/>
    </row>
    <row r="454" spans="1:7" x14ac:dyDescent="0.25">
      <c r="A454" s="29"/>
      <c r="B454" s="29"/>
      <c r="C454" s="29"/>
      <c r="D454" s="29"/>
      <c r="E454" s="29"/>
      <c r="F454" s="29" t="s">
        <v>16</v>
      </c>
      <c r="G454" s="29"/>
    </row>
    <row r="455" spans="1:7" x14ac:dyDescent="0.25">
      <c r="A455" s="29"/>
      <c r="B455" s="29"/>
      <c r="C455" s="29"/>
      <c r="D455" s="29"/>
      <c r="E455" s="29"/>
      <c r="F455" s="29" t="s">
        <v>16</v>
      </c>
      <c r="G455" s="29"/>
    </row>
    <row r="456" spans="1:7" x14ac:dyDescent="0.25">
      <c r="A456" s="29"/>
      <c r="B456" s="29"/>
      <c r="C456" s="29"/>
      <c r="D456" s="29"/>
      <c r="E456" s="29"/>
      <c r="F456" s="29" t="s">
        <v>16</v>
      </c>
      <c r="G456" s="29"/>
    </row>
    <row r="457" spans="1:7" x14ac:dyDescent="0.25">
      <c r="A457" s="29"/>
      <c r="B457" s="29"/>
      <c r="C457" s="29"/>
      <c r="D457" s="29"/>
      <c r="E457" s="29"/>
      <c r="F457" s="29" t="s">
        <v>16</v>
      </c>
      <c r="G457" s="29"/>
    </row>
    <row r="458" spans="1:7" x14ac:dyDescent="0.25">
      <c r="A458" s="29"/>
      <c r="B458" s="29"/>
      <c r="C458" s="29"/>
      <c r="D458" s="29"/>
      <c r="E458" s="29"/>
      <c r="F458" s="29" t="s">
        <v>16</v>
      </c>
      <c r="G458" s="29"/>
    </row>
    <row r="459" spans="1:7" x14ac:dyDescent="0.25">
      <c r="A459" s="29"/>
      <c r="B459" s="29"/>
      <c r="C459" s="29"/>
      <c r="D459" s="29"/>
      <c r="E459" s="29"/>
      <c r="F459" s="29" t="s">
        <v>16</v>
      </c>
      <c r="G459" s="29"/>
    </row>
    <row r="460" spans="1:7" x14ac:dyDescent="0.25">
      <c r="A460" s="29"/>
      <c r="B460" s="29"/>
      <c r="C460" s="29"/>
      <c r="D460" s="29"/>
      <c r="E460" s="29"/>
      <c r="F460" s="29" t="s">
        <v>16</v>
      </c>
      <c r="G460" s="29"/>
    </row>
    <row r="461" spans="1:7" x14ac:dyDescent="0.25">
      <c r="A461" s="29"/>
      <c r="B461" s="29"/>
      <c r="C461" s="29"/>
      <c r="D461" s="29"/>
      <c r="E461" s="29"/>
      <c r="F461" s="29" t="s">
        <v>16</v>
      </c>
      <c r="G461" s="29"/>
    </row>
    <row r="462" spans="1:7" x14ac:dyDescent="0.25">
      <c r="A462" s="29"/>
      <c r="B462" s="29"/>
      <c r="C462" s="29"/>
      <c r="D462" s="29"/>
      <c r="E462" s="29"/>
      <c r="F462" s="29" t="s">
        <v>16</v>
      </c>
      <c r="G462" s="29"/>
    </row>
    <row r="463" spans="1:7" x14ac:dyDescent="0.25">
      <c r="A463" s="29"/>
      <c r="B463" s="29"/>
      <c r="C463" s="29"/>
      <c r="D463" s="29"/>
      <c r="E463" s="29"/>
      <c r="F463" s="29" t="s">
        <v>16</v>
      </c>
      <c r="G463" s="29"/>
    </row>
    <row r="464" spans="1:7" x14ac:dyDescent="0.25">
      <c r="A464" s="29"/>
      <c r="B464" s="29"/>
      <c r="C464" s="29"/>
      <c r="D464" s="29"/>
      <c r="E464" s="29"/>
      <c r="F464" s="29" t="s">
        <v>16</v>
      </c>
      <c r="G464" s="29"/>
    </row>
    <row r="465" spans="1:7" x14ac:dyDescent="0.25">
      <c r="A465" s="29"/>
      <c r="B465" s="29"/>
      <c r="C465" s="29"/>
      <c r="D465" s="29"/>
      <c r="E465" s="29"/>
      <c r="F465" s="29" t="s">
        <v>16</v>
      </c>
      <c r="G465" s="29"/>
    </row>
    <row r="466" spans="1:7" x14ac:dyDescent="0.25">
      <c r="A466" s="29"/>
      <c r="B466" s="29"/>
      <c r="C466" s="29"/>
      <c r="D466" s="29"/>
      <c r="E466" s="29"/>
      <c r="F466" s="29" t="s">
        <v>16</v>
      </c>
      <c r="G466" s="29"/>
    </row>
    <row r="467" spans="1:7" x14ac:dyDescent="0.25">
      <c r="A467" s="29"/>
      <c r="B467" s="29"/>
      <c r="C467" s="29"/>
      <c r="D467" s="29"/>
      <c r="E467" s="29"/>
      <c r="F467" s="29" t="s">
        <v>16</v>
      </c>
      <c r="G467" s="29"/>
    </row>
    <row r="468" spans="1:7" x14ac:dyDescent="0.25">
      <c r="A468" s="29"/>
      <c r="B468" s="29"/>
      <c r="C468" s="29"/>
      <c r="D468" s="29"/>
      <c r="E468" s="29"/>
      <c r="F468" s="29" t="s">
        <v>16</v>
      </c>
      <c r="G468" s="29"/>
    </row>
    <row r="469" spans="1:7" x14ac:dyDescent="0.25">
      <c r="A469" s="29"/>
      <c r="B469" s="29"/>
      <c r="C469" s="29"/>
      <c r="D469" s="29"/>
      <c r="E469" s="29"/>
      <c r="F469" s="29" t="s">
        <v>16</v>
      </c>
      <c r="G469" s="29"/>
    </row>
    <row r="470" spans="1:7" x14ac:dyDescent="0.25">
      <c r="A470" s="29"/>
      <c r="B470" s="29"/>
      <c r="C470" s="29"/>
      <c r="D470" s="29"/>
      <c r="E470" s="29"/>
      <c r="F470" s="29" t="s">
        <v>16</v>
      </c>
      <c r="G470" s="29"/>
    </row>
    <row r="471" spans="1:7" x14ac:dyDescent="0.25">
      <c r="A471" s="29"/>
      <c r="B471" s="29"/>
      <c r="C471" s="29"/>
      <c r="D471" s="29"/>
      <c r="E471" s="29"/>
      <c r="F471" s="29" t="s">
        <v>16</v>
      </c>
      <c r="G471" s="29"/>
    </row>
    <row r="472" spans="1:7" x14ac:dyDescent="0.25">
      <c r="A472" s="29"/>
      <c r="B472" s="29"/>
      <c r="C472" s="29"/>
      <c r="D472" s="29"/>
      <c r="E472" s="29"/>
      <c r="F472" s="29" t="s">
        <v>16</v>
      </c>
      <c r="G472" s="29"/>
    </row>
    <row r="473" spans="1:7" x14ac:dyDescent="0.25">
      <c r="A473" s="29"/>
      <c r="B473" s="29"/>
      <c r="C473" s="29"/>
      <c r="D473" s="29"/>
      <c r="E473" s="29"/>
      <c r="F473" s="29" t="s">
        <v>16</v>
      </c>
      <c r="G473" s="29"/>
    </row>
    <row r="474" spans="1:7" x14ac:dyDescent="0.25">
      <c r="A474" s="29"/>
      <c r="B474" s="29"/>
      <c r="C474" s="29"/>
      <c r="D474" s="29"/>
      <c r="E474" s="29"/>
      <c r="F474" s="29" t="s">
        <v>16</v>
      </c>
      <c r="G474" s="29"/>
    </row>
    <row r="475" spans="1:7" x14ac:dyDescent="0.25">
      <c r="A475" s="29"/>
      <c r="B475" s="29"/>
      <c r="C475" s="29"/>
      <c r="D475" s="29"/>
      <c r="E475" s="29"/>
      <c r="F475" s="29" t="s">
        <v>16</v>
      </c>
      <c r="G475" s="29"/>
    </row>
    <row r="476" spans="1:7" x14ac:dyDescent="0.25">
      <c r="A476" s="29"/>
      <c r="B476" s="29"/>
      <c r="C476" s="29"/>
      <c r="D476" s="29"/>
      <c r="E476" s="29"/>
      <c r="F476" s="29" t="s">
        <v>16</v>
      </c>
      <c r="G476" s="29"/>
    </row>
    <row r="477" spans="1:7" x14ac:dyDescent="0.25">
      <c r="A477" s="29"/>
      <c r="B477" s="29"/>
      <c r="C477" s="29"/>
      <c r="D477" s="29"/>
      <c r="E477" s="29"/>
      <c r="F477" s="29" t="s">
        <v>16</v>
      </c>
      <c r="G477" s="29"/>
    </row>
    <row r="478" spans="1:7" x14ac:dyDescent="0.25">
      <c r="A478" s="29"/>
      <c r="B478" s="29"/>
      <c r="C478" s="29"/>
      <c r="D478" s="29"/>
      <c r="E478" s="29"/>
      <c r="F478" s="29" t="s">
        <v>16</v>
      </c>
      <c r="G478" s="29"/>
    </row>
    <row r="479" spans="1:7" x14ac:dyDescent="0.25">
      <c r="A479" s="29"/>
      <c r="B479" s="29"/>
      <c r="C479" s="29"/>
      <c r="D479" s="29"/>
      <c r="E479" s="29"/>
      <c r="F479" s="29" t="s">
        <v>16</v>
      </c>
      <c r="G479" s="29"/>
    </row>
    <row r="480" spans="1:7" x14ac:dyDescent="0.25">
      <c r="A480" s="29"/>
      <c r="B480" s="29"/>
      <c r="C480" s="29"/>
      <c r="D480" s="29"/>
      <c r="E480" s="29"/>
      <c r="F480" s="29" t="s">
        <v>16</v>
      </c>
      <c r="G480" s="29"/>
    </row>
    <row r="481" spans="1:7" x14ac:dyDescent="0.25">
      <c r="A481" s="29"/>
      <c r="B481" s="29"/>
      <c r="C481" s="29"/>
      <c r="D481" s="29"/>
      <c r="E481" s="29"/>
      <c r="F481" s="29" t="s">
        <v>16</v>
      </c>
      <c r="G481" s="29"/>
    </row>
    <row r="482" spans="1:7" x14ac:dyDescent="0.25">
      <c r="A482" s="29"/>
      <c r="B482" s="29"/>
      <c r="C482" s="29"/>
      <c r="D482" s="29"/>
      <c r="E482" s="29"/>
      <c r="F482" s="29" t="s">
        <v>16</v>
      </c>
      <c r="G482" s="29"/>
    </row>
    <row r="483" spans="1:7" x14ac:dyDescent="0.25">
      <c r="A483" s="29"/>
      <c r="B483" s="29"/>
      <c r="C483" s="29"/>
      <c r="D483" s="29"/>
      <c r="E483" s="29"/>
      <c r="F483" s="29" t="s">
        <v>16</v>
      </c>
      <c r="G483" s="29"/>
    </row>
    <row r="484" spans="1:7" x14ac:dyDescent="0.25">
      <c r="A484" s="29"/>
      <c r="B484" s="29"/>
      <c r="C484" s="29"/>
      <c r="D484" s="29"/>
      <c r="E484" s="29"/>
      <c r="F484" s="29" t="s">
        <v>16</v>
      </c>
      <c r="G484" s="29"/>
    </row>
    <row r="485" spans="1:7" x14ac:dyDescent="0.25">
      <c r="A485" s="29"/>
      <c r="B485" s="29"/>
      <c r="C485" s="29"/>
      <c r="D485" s="29"/>
      <c r="E485" s="29"/>
      <c r="F485" s="29" t="s">
        <v>16</v>
      </c>
      <c r="G485" s="29"/>
    </row>
    <row r="486" spans="1:7" x14ac:dyDescent="0.25">
      <c r="A486" s="29"/>
      <c r="B486" s="29"/>
      <c r="C486" s="29"/>
      <c r="D486" s="29"/>
      <c r="E486" s="29"/>
      <c r="F486" s="29" t="s">
        <v>16</v>
      </c>
      <c r="G486" s="29"/>
    </row>
    <row r="487" spans="1:7" x14ac:dyDescent="0.25">
      <c r="A487" s="29"/>
      <c r="B487" s="29"/>
      <c r="C487" s="29"/>
      <c r="D487" s="29"/>
      <c r="E487" s="29"/>
      <c r="F487" s="29" t="s">
        <v>16</v>
      </c>
      <c r="G487" s="29"/>
    </row>
    <row r="488" spans="1:7" x14ac:dyDescent="0.25">
      <c r="A488" s="29"/>
      <c r="B488" s="29"/>
      <c r="C488" s="29"/>
      <c r="D488" s="29"/>
      <c r="E488" s="29"/>
      <c r="F488" s="29" t="s">
        <v>16</v>
      </c>
      <c r="G488" s="29"/>
    </row>
    <row r="489" spans="1:7" x14ac:dyDescent="0.25">
      <c r="A489" s="29"/>
      <c r="B489" s="29"/>
      <c r="C489" s="29"/>
      <c r="D489" s="29"/>
      <c r="E489" s="29"/>
      <c r="F489" s="29" t="s">
        <v>16</v>
      </c>
      <c r="G489" s="29"/>
    </row>
    <row r="490" spans="1:7" x14ac:dyDescent="0.25">
      <c r="A490" s="29"/>
      <c r="B490" s="29"/>
      <c r="C490" s="29"/>
      <c r="D490" s="29"/>
      <c r="E490" s="29"/>
      <c r="F490" s="29" t="s">
        <v>16</v>
      </c>
      <c r="G490" s="29"/>
    </row>
    <row r="491" spans="1:7" x14ac:dyDescent="0.25">
      <c r="A491" s="29"/>
      <c r="B491" s="29"/>
      <c r="C491" s="29"/>
      <c r="D491" s="29"/>
      <c r="E491" s="29"/>
      <c r="F491" s="29" t="s">
        <v>16</v>
      </c>
      <c r="G491" s="29"/>
    </row>
    <row r="492" spans="1:7" x14ac:dyDescent="0.25">
      <c r="A492" s="29"/>
      <c r="B492" s="29"/>
      <c r="C492" s="29"/>
      <c r="D492" s="29"/>
      <c r="E492" s="29"/>
      <c r="F492" s="29" t="s">
        <v>16</v>
      </c>
      <c r="G492" s="29"/>
    </row>
    <row r="493" spans="1:7" x14ac:dyDescent="0.25">
      <c r="A493" s="29"/>
      <c r="B493" s="29"/>
      <c r="C493" s="29"/>
      <c r="D493" s="29"/>
      <c r="E493" s="29"/>
      <c r="F493" s="29" t="s">
        <v>16</v>
      </c>
      <c r="G493" s="29"/>
    </row>
    <row r="494" spans="1:7" x14ac:dyDescent="0.25">
      <c r="A494" s="29"/>
      <c r="B494" s="29"/>
      <c r="C494" s="29"/>
      <c r="D494" s="29"/>
      <c r="E494" s="29"/>
      <c r="F494" s="29" t="s">
        <v>16</v>
      </c>
      <c r="G494" s="29"/>
    </row>
    <row r="495" spans="1:7" x14ac:dyDescent="0.25">
      <c r="A495" s="29"/>
      <c r="B495" s="29"/>
      <c r="C495" s="29"/>
      <c r="D495" s="29"/>
      <c r="E495" s="29"/>
      <c r="F495" s="29" t="s">
        <v>16</v>
      </c>
      <c r="G495" s="29"/>
    </row>
    <row r="496" spans="1:7" x14ac:dyDescent="0.25">
      <c r="A496" s="29"/>
      <c r="B496" s="29"/>
      <c r="C496" s="29"/>
      <c r="D496" s="29"/>
      <c r="E496" s="29"/>
      <c r="F496" s="29" t="s">
        <v>16</v>
      </c>
      <c r="G496" s="29"/>
    </row>
    <row r="497" spans="1:7" x14ac:dyDescent="0.25">
      <c r="A497" s="29"/>
      <c r="B497" s="29"/>
      <c r="C497" s="29"/>
      <c r="D497" s="29"/>
      <c r="E497" s="29"/>
      <c r="F497" s="29" t="s">
        <v>16</v>
      </c>
      <c r="G497" s="29"/>
    </row>
    <row r="498" spans="1:7" x14ac:dyDescent="0.25">
      <c r="A498" s="29"/>
      <c r="B498" s="29"/>
      <c r="C498" s="29"/>
      <c r="D498" s="29"/>
      <c r="E498" s="29"/>
      <c r="F498" s="29" t="s">
        <v>16</v>
      </c>
      <c r="G498" s="29"/>
    </row>
    <row r="499" spans="1:7" x14ac:dyDescent="0.25">
      <c r="A499" s="29"/>
      <c r="B499" s="29"/>
      <c r="C499" s="29"/>
      <c r="D499" s="29"/>
      <c r="E499" s="29"/>
      <c r="F499" s="29" t="s">
        <v>16</v>
      </c>
      <c r="G499" s="29"/>
    </row>
    <row r="500" spans="1:7" x14ac:dyDescent="0.25">
      <c r="A500" s="29"/>
      <c r="B500" s="29"/>
      <c r="C500" s="29"/>
      <c r="D500" s="29"/>
      <c r="E500" s="29"/>
      <c r="F500" s="29" t="s">
        <v>16</v>
      </c>
      <c r="G500" s="29"/>
    </row>
  </sheetData>
  <sheetProtection algorithmName="SHA-512" hashValue="LGKYOcGLGM+cGRPqDh2Fa9gmmDI0x8sNLcljqOJXsN6N0iMEC2wKxIosL4g3AdUYn+Z2pO1ELUjrDWzC8ehxGg==" saltValue="+GBnnBUq6Nj9jjt2YC2yLw==" spinCount="100000" sheet="1" objects="1" scenarios="1" selectLockedCells="1"/>
  <mergeCells count="1">
    <mergeCell ref="B9:C9"/>
  </mergeCells>
  <conditionalFormatting sqref="B14">
    <cfRule type="expression" dxfId="14" priority="1">
      <formula>B14="OUI"</formula>
    </cfRule>
    <cfRule type="expression" dxfId="13" priority="2">
      <formula>B14="NON"</formula>
    </cfRule>
  </conditionalFormatting>
  <dataValidations count="3">
    <dataValidation type="list" sqref="F18:F505" xr:uid="{00000000-0002-0000-0000-000000000000}">
      <formula1>"Oui,Non"</formula1>
    </dataValidation>
    <dataValidation type="list" sqref="G9" xr:uid="{00000000-0002-0000-0000-000001000000}">
      <formula1>"Régulière,Spéciale,Reprise"</formula1>
    </dataValidation>
    <dataValidation type="list" allowBlank="1" showInputMessage="1" showErrorMessage="1" sqref="D18:E505" xr:uid="{00000000-0002-0000-0000-000002000000}">
      <formula1>"Oui,Non"</formula1>
    </dataValidation>
  </dataValidations>
  <hyperlinks>
    <hyperlink ref="C5" r:id="rId1" xr:uid="{C5D59ADF-ED9C-4F4B-8315-4B661CC36235}"/>
  </hyperlinks>
  <pageMargins left="0.7" right="0.7" top="0.75" bottom="0.75" header="0.3" footer="0.3"/>
  <pageSetup paperSize="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08"/>
  <sheetViews>
    <sheetView showGridLines="0" workbookViewId="0">
      <selection activeCell="C19" sqref="C19"/>
    </sheetView>
  </sheetViews>
  <sheetFormatPr baseColWidth="10" defaultColWidth="9.140625" defaultRowHeight="15" x14ac:dyDescent="0.25"/>
  <cols>
    <col min="1" max="1" width="28" customWidth="1"/>
    <col min="2" max="2" width="12" customWidth="1"/>
    <col min="3" max="17" width="14" customWidth="1"/>
  </cols>
  <sheetData>
    <row r="1" spans="1:17" ht="18.75" x14ac:dyDescent="0.3">
      <c r="F1" s="13" t="s">
        <v>66</v>
      </c>
      <c r="G1" s="14"/>
      <c r="H1" s="14"/>
      <c r="I1" s="14"/>
      <c r="J1" s="14"/>
      <c r="K1" s="14"/>
      <c r="L1" s="14"/>
      <c r="M1" s="14"/>
      <c r="N1" s="15"/>
    </row>
    <row r="2" spans="1:17" x14ac:dyDescent="0.25">
      <c r="F2" s="16" t="s">
        <v>67</v>
      </c>
      <c r="G2" s="17"/>
      <c r="H2" s="17"/>
      <c r="I2" s="17"/>
      <c r="J2" s="17"/>
      <c r="K2" s="17"/>
      <c r="L2" s="17"/>
      <c r="M2" s="17"/>
      <c r="N2" s="18"/>
    </row>
    <row r="3" spans="1:17" x14ac:dyDescent="0.25">
      <c r="F3" s="16" t="s">
        <v>72</v>
      </c>
      <c r="G3" s="17"/>
      <c r="H3" s="17"/>
      <c r="I3" s="17"/>
      <c r="J3" s="17"/>
      <c r="K3" s="17"/>
      <c r="L3" s="17"/>
      <c r="M3" s="17"/>
      <c r="N3" s="18"/>
    </row>
    <row r="4" spans="1:17" x14ac:dyDescent="0.25">
      <c r="A4" t="s">
        <v>61</v>
      </c>
      <c r="C4" s="3"/>
      <c r="F4" s="16" t="s">
        <v>68</v>
      </c>
      <c r="G4" s="17"/>
      <c r="H4" s="17"/>
      <c r="I4" s="17"/>
      <c r="J4" s="17"/>
      <c r="K4" s="17"/>
      <c r="L4" s="17"/>
      <c r="M4" s="17"/>
      <c r="N4" s="18"/>
    </row>
    <row r="5" spans="1:17" x14ac:dyDescent="0.25">
      <c r="A5" t="s">
        <v>63</v>
      </c>
      <c r="C5" s="3" t="s">
        <v>62</v>
      </c>
      <c r="F5" s="16" t="s">
        <v>69</v>
      </c>
      <c r="G5" s="17"/>
      <c r="H5" s="17"/>
      <c r="I5" s="17"/>
      <c r="J5" s="17"/>
      <c r="K5" s="17"/>
      <c r="L5" s="17"/>
      <c r="M5" s="17"/>
      <c r="N5" s="18"/>
    </row>
    <row r="6" spans="1:17" x14ac:dyDescent="0.25">
      <c r="C6" s="3"/>
      <c r="F6" s="16" t="s">
        <v>70</v>
      </c>
      <c r="G6" s="17"/>
      <c r="H6" s="17"/>
      <c r="I6" s="17"/>
      <c r="J6" s="17"/>
      <c r="K6" s="17"/>
      <c r="L6" s="17"/>
      <c r="M6" s="17"/>
      <c r="N6" s="18"/>
    </row>
    <row r="7" spans="1:17" ht="18.75" x14ac:dyDescent="0.3">
      <c r="A7" s="12" t="s">
        <v>64</v>
      </c>
      <c r="C7" s="3"/>
      <c r="F7" s="19" t="s">
        <v>71</v>
      </c>
      <c r="G7" s="20"/>
      <c r="H7" s="20"/>
      <c r="I7" s="20"/>
      <c r="J7" s="20"/>
      <c r="K7" s="20"/>
      <c r="L7" s="20"/>
      <c r="M7" s="20"/>
      <c r="N7" s="21"/>
    </row>
    <row r="9" spans="1:17" x14ac:dyDescent="0.25">
      <c r="A9" s="31" t="s">
        <v>17</v>
      </c>
      <c r="B9" s="31"/>
      <c r="C9" s="44" t="s">
        <v>18</v>
      </c>
      <c r="D9" s="38" t="s">
        <v>19</v>
      </c>
      <c r="E9" s="38" t="s">
        <v>20</v>
      </c>
      <c r="F9" s="38" t="s">
        <v>21</v>
      </c>
      <c r="G9" s="38" t="s">
        <v>22</v>
      </c>
      <c r="H9" s="38" t="s">
        <v>23</v>
      </c>
      <c r="I9" s="38" t="s">
        <v>24</v>
      </c>
      <c r="J9" s="38" t="s">
        <v>25</v>
      </c>
      <c r="K9" s="38" t="s">
        <v>26</v>
      </c>
      <c r="L9" s="38" t="s">
        <v>27</v>
      </c>
      <c r="M9" s="38" t="s">
        <v>28</v>
      </c>
      <c r="N9" s="38" t="s">
        <v>29</v>
      </c>
      <c r="O9" s="38" t="s">
        <v>30</v>
      </c>
      <c r="P9" s="38" t="s">
        <v>31</v>
      </c>
      <c r="Q9" s="39" t="s">
        <v>32</v>
      </c>
    </row>
    <row r="10" spans="1:17" x14ac:dyDescent="0.25">
      <c r="A10" s="31" t="s">
        <v>33</v>
      </c>
      <c r="B10" s="8"/>
      <c r="C10" s="40" t="s">
        <v>34</v>
      </c>
      <c r="D10" s="41" t="s">
        <v>34</v>
      </c>
      <c r="E10" s="41" t="s">
        <v>34</v>
      </c>
      <c r="F10" s="41" t="s">
        <v>34</v>
      </c>
      <c r="G10" s="41" t="s">
        <v>34</v>
      </c>
      <c r="H10" s="41" t="s">
        <v>34</v>
      </c>
      <c r="I10" s="41" t="s">
        <v>34</v>
      </c>
      <c r="J10" s="41" t="s">
        <v>34</v>
      </c>
      <c r="K10" s="41" t="s">
        <v>34</v>
      </c>
      <c r="L10" s="41" t="s">
        <v>34</v>
      </c>
      <c r="M10" s="41" t="s">
        <v>34</v>
      </c>
      <c r="N10" s="41" t="s">
        <v>34</v>
      </c>
      <c r="O10" s="41" t="s">
        <v>34</v>
      </c>
      <c r="P10" s="41" t="s">
        <v>34</v>
      </c>
      <c r="Q10" s="41" t="s">
        <v>34</v>
      </c>
    </row>
    <row r="11" spans="1:17" x14ac:dyDescent="0.25">
      <c r="A11" s="32" t="s">
        <v>35</v>
      </c>
      <c r="B11" s="4"/>
      <c r="C11" s="4">
        <f>SUMIF(C$20:C$507,"Pour",$R$20:$R$507)</f>
        <v>0</v>
      </c>
      <c r="D11" s="4">
        <f>SUMIF(D$20:D$507,"Pour",$R$20:$R$507)</f>
        <v>0</v>
      </c>
      <c r="E11" s="4">
        <f>SUMIF(E$20:E$507,"Pour",$R$20:$R$507)</f>
        <v>0</v>
      </c>
      <c r="F11" s="4">
        <f>SUMIF(F$20:F$507,"Pour",$R$20:$R$507)</f>
        <v>0</v>
      </c>
      <c r="G11" s="4">
        <f>SUMIF(G$20:G$507,"Pour",$R$20:$R$507)</f>
        <v>0</v>
      </c>
      <c r="H11" s="4">
        <f>SUMIF(H$20:H$507,"Pour",$R$20:$R$507)</f>
        <v>0</v>
      </c>
      <c r="I11" s="4">
        <f>SUMIF(I$20:I$507,"Pour",$R$20:$R$507)</f>
        <v>0</v>
      </c>
      <c r="J11" s="4">
        <f>SUMIF(J$20:J$507,"Pour",$R$20:$R$507)</f>
        <v>0</v>
      </c>
      <c r="K11" s="4">
        <f>SUMIF(K$20:K$507,"Pour",$R$20:$R$507)</f>
        <v>0</v>
      </c>
      <c r="L11" s="4">
        <f>SUMIF(L$20:L$507,"Pour",$R$20:$R$507)</f>
        <v>0</v>
      </c>
      <c r="M11" s="4">
        <f>SUMIF(M$20:M$507,"Pour",$R$20:$R$507)</f>
        <v>0</v>
      </c>
      <c r="N11" s="4">
        <f>SUMIF(N$20:N$507,"Pour",$R$20:$R$507)</f>
        <v>0</v>
      </c>
      <c r="O11" s="4">
        <f>SUMIF(O$20:O$507,"Pour",$R$20:$R$507)</f>
        <v>0</v>
      </c>
      <c r="P11" s="4">
        <f>SUMIF(P$20:P$507,"Pour",$R$20:$R$507)</f>
        <v>0</v>
      </c>
      <c r="Q11" s="4">
        <f>SUMIF(Q$20:Q$507,"Pour",$R$20:$R$507)</f>
        <v>0</v>
      </c>
    </row>
    <row r="12" spans="1:17" x14ac:dyDescent="0.25">
      <c r="A12" s="32" t="s">
        <v>36</v>
      </c>
      <c r="B12" s="4"/>
      <c r="C12" s="5">
        <f>IF(SUMPRODUCT('Registre des présences'!$C$18:$C$505,--((('Registre des présences'!$D$18:$D$505="Oui")+('Registre des présences'!$E$18:$E$505="Oui"))&gt;0),--('Registre des présences'!$F$18:$F$505&lt;&gt;"Oui"))=0,0,C11/SUMPRODUCT('Registre des présences'!$C$18:$C$505,--((('Registre des présences'!$D$18:$D$505="Oui")+('Registre des présences'!$E$18:$E$505="Oui"))&gt;0),--('Registre des présences'!$F$18:$F$505&lt;&gt;"Oui")))</f>
        <v>0</v>
      </c>
      <c r="D12" s="5">
        <f>IF(SUMPRODUCT('Registre des présences'!$C$18:$C$505,--((('Registre des présences'!$D$18:$D$505="Oui")+('Registre des présences'!$E$18:$E$505="Oui"))&gt;0),--('Registre des présences'!$F$18:$F$505&lt;&gt;"Oui"))=0,0,D11/SUMPRODUCT('Registre des présences'!$C$18:$C$505,--((('Registre des présences'!$D$18:$D$505="Oui")+('Registre des présences'!$E$18:$E$505="Oui"))&gt;0),--('Registre des présences'!$F$18:$F$505&lt;&gt;"Oui")))</f>
        <v>0</v>
      </c>
      <c r="E12" s="5">
        <f>IF(SUMPRODUCT('Registre des présences'!$C$18:$C$505,--((('Registre des présences'!$D$18:$D$505="Oui")+('Registre des présences'!$E$18:$E$505="Oui"))&gt;0),--('Registre des présences'!$F$18:$F$505&lt;&gt;"Oui"))=0,0,E11/SUMPRODUCT('Registre des présences'!$C$18:$C$505,--((('Registre des présences'!$D$18:$D$505="Oui")+('Registre des présences'!$E$18:$E$505="Oui"))&gt;0),--('Registre des présences'!$F$18:$F$505&lt;&gt;"Oui")))</f>
        <v>0</v>
      </c>
      <c r="F12" s="5">
        <f>IF(SUMPRODUCT('Registre des présences'!$C$18:$C$505,--((('Registre des présences'!$D$18:$D$505="Oui")+('Registre des présences'!$E$18:$E$505="Oui"))&gt;0),--('Registre des présences'!$F$18:$F$505&lt;&gt;"Oui"))=0,0,F11/SUMPRODUCT('Registre des présences'!$C$18:$C$505,--((('Registre des présences'!$D$18:$D$505="Oui")+('Registre des présences'!$E$18:$E$505="Oui"))&gt;0),--('Registre des présences'!$F$18:$F$505&lt;&gt;"Oui")))</f>
        <v>0</v>
      </c>
      <c r="G12" s="5">
        <f>IF(SUMPRODUCT('Registre des présences'!$C$18:$C$505,--((('Registre des présences'!$D$18:$D$505="Oui")+('Registre des présences'!$E$18:$E$505="Oui"))&gt;0),--('Registre des présences'!$F$18:$F$505&lt;&gt;"Oui"))=0,0,G11/SUMPRODUCT('Registre des présences'!$C$18:$C$505,--((('Registre des présences'!$D$18:$D$505="Oui")+('Registre des présences'!$E$18:$E$505="Oui"))&gt;0),--('Registre des présences'!$F$18:$F$505&lt;&gt;"Oui")))</f>
        <v>0</v>
      </c>
      <c r="H12" s="5">
        <f>IF(SUMPRODUCT('Registre des présences'!$C$18:$C$505,--((('Registre des présences'!$D$18:$D$505="Oui")+('Registre des présences'!$E$18:$E$505="Oui"))&gt;0),--('Registre des présences'!$F$18:$F$505&lt;&gt;"Oui"))=0,0,H11/SUMPRODUCT('Registre des présences'!$C$18:$C$505,--((('Registre des présences'!$D$18:$D$505="Oui")+('Registre des présences'!$E$18:$E$505="Oui"))&gt;0),--('Registre des présences'!$F$18:$F$505&lt;&gt;"Oui")))</f>
        <v>0</v>
      </c>
      <c r="I12" s="5">
        <f>IF(SUMPRODUCT('Registre des présences'!$C$18:$C$505,--((('Registre des présences'!$D$18:$D$505="Oui")+('Registre des présences'!$E$18:$E$505="Oui"))&gt;0),--('Registre des présences'!$F$18:$F$505&lt;&gt;"Oui"))=0,0,I11/SUMPRODUCT('Registre des présences'!$C$18:$C$505,--((('Registre des présences'!$D$18:$D$505="Oui")+('Registre des présences'!$E$18:$E$505="Oui"))&gt;0),--('Registre des présences'!$F$18:$F$505&lt;&gt;"Oui")))</f>
        <v>0</v>
      </c>
      <c r="J12" s="5">
        <f>IF(SUMPRODUCT('Registre des présences'!$C$18:$C$505,--((('Registre des présences'!$D$18:$D$505="Oui")+('Registre des présences'!$E$18:$E$505="Oui"))&gt;0),--('Registre des présences'!$F$18:$F$505&lt;&gt;"Oui"))=0,0,J11/SUMPRODUCT('Registre des présences'!$C$18:$C$505,--((('Registre des présences'!$D$18:$D$505="Oui")+('Registre des présences'!$E$18:$E$505="Oui"))&gt;0),--('Registre des présences'!$F$18:$F$505&lt;&gt;"Oui")))</f>
        <v>0</v>
      </c>
      <c r="K12" s="5">
        <f>IF(SUMPRODUCT('Registre des présences'!$C$18:$C$505,--((('Registre des présences'!$D$18:$D$505="Oui")+('Registre des présences'!$E$18:$E$505="Oui"))&gt;0),--('Registre des présences'!$F$18:$F$505&lt;&gt;"Oui"))=0,0,K11/SUMPRODUCT('Registre des présences'!$C$18:$C$505,--((('Registre des présences'!$D$18:$D$505="Oui")+('Registre des présences'!$E$18:$E$505="Oui"))&gt;0),--('Registre des présences'!$F$18:$F$505&lt;&gt;"Oui")))</f>
        <v>0</v>
      </c>
      <c r="L12" s="5">
        <f>IF(SUMPRODUCT('Registre des présences'!$C$18:$C$505,--((('Registre des présences'!$D$18:$D$505="Oui")+('Registre des présences'!$E$18:$E$505="Oui"))&gt;0),--('Registre des présences'!$F$18:$F$505&lt;&gt;"Oui"))=0,0,L11/SUMPRODUCT('Registre des présences'!$C$18:$C$505,--((('Registre des présences'!$D$18:$D$505="Oui")+('Registre des présences'!$E$18:$E$505="Oui"))&gt;0),--('Registre des présences'!$F$18:$F$505&lt;&gt;"Oui")))</f>
        <v>0</v>
      </c>
      <c r="M12" s="5">
        <f>IF(SUMPRODUCT('Registre des présences'!$C$18:$C$505,--((('Registre des présences'!$D$18:$D$505="Oui")+('Registre des présences'!$E$18:$E$505="Oui"))&gt;0),--('Registre des présences'!$F$18:$F$505&lt;&gt;"Oui"))=0,0,M11/SUMPRODUCT('Registre des présences'!$C$18:$C$505,--((('Registre des présences'!$D$18:$D$505="Oui")+('Registre des présences'!$E$18:$E$505="Oui"))&gt;0),--('Registre des présences'!$F$18:$F$505&lt;&gt;"Oui")))</f>
        <v>0</v>
      </c>
      <c r="N12" s="5">
        <f>IF(SUMPRODUCT('Registre des présences'!$C$18:$C$505,--((('Registre des présences'!$D$18:$D$505="Oui")+('Registre des présences'!$E$18:$E$505="Oui"))&gt;0),--('Registre des présences'!$F$18:$F$505&lt;&gt;"Oui"))=0,0,N11/SUMPRODUCT('Registre des présences'!$C$18:$C$505,--((('Registre des présences'!$D$18:$D$505="Oui")+('Registre des présences'!$E$18:$E$505="Oui"))&gt;0),--('Registre des présences'!$F$18:$F$505&lt;&gt;"Oui")))</f>
        <v>0</v>
      </c>
      <c r="O12" s="5">
        <f>IF(SUMPRODUCT('Registre des présences'!$C$18:$C$505,--((('Registre des présences'!$D$18:$D$505="Oui")+('Registre des présences'!$E$18:$E$505="Oui"))&gt;0),--('Registre des présences'!$F$18:$F$505&lt;&gt;"Oui"))=0,0,O11/SUMPRODUCT('Registre des présences'!$C$18:$C$505,--((('Registre des présences'!$D$18:$D$505="Oui")+('Registre des présences'!$E$18:$E$505="Oui"))&gt;0),--('Registre des présences'!$F$18:$F$505&lt;&gt;"Oui")))</f>
        <v>0</v>
      </c>
      <c r="P12" s="5">
        <f>IF(SUMPRODUCT('Registre des présences'!$C$18:$C$505,--((('Registre des présences'!$D$18:$D$505="Oui")+('Registre des présences'!$E$18:$E$505="Oui"))&gt;0),--('Registre des présences'!$F$18:$F$505&lt;&gt;"Oui"))=0,0,P11/SUMPRODUCT('Registre des présences'!$C$18:$C$505,--((('Registre des présences'!$D$18:$D$505="Oui")+('Registre des présences'!$E$18:$E$505="Oui"))&gt;0),--('Registre des présences'!$F$18:$F$505&lt;&gt;"Oui")))</f>
        <v>0</v>
      </c>
      <c r="Q12" s="5">
        <f>IF(SUMPRODUCT('Registre des présences'!$C$18:$C$505,--((('Registre des présences'!$D$18:$D$505="Oui")+('Registre des présences'!$E$18:$E$505="Oui"))&gt;0),--('Registre des présences'!$F$18:$F$505&lt;&gt;"Oui"))=0,0,Q11/SUMPRODUCT('Registre des présences'!$C$18:$C$505,--((('Registre des présences'!$D$18:$D$505="Oui")+('Registre des présences'!$E$18:$E$505="Oui"))&gt;0),--('Registre des présences'!$F$18:$F$505&lt;&gt;"Oui")))</f>
        <v>0</v>
      </c>
    </row>
    <row r="13" spans="1:17" x14ac:dyDescent="0.25">
      <c r="A13" s="32" t="s">
        <v>37</v>
      </c>
      <c r="B13" s="4"/>
      <c r="C13" s="4">
        <f>SUMIF(C$20:C$507,"Contre",$R$20:$R$507)</f>
        <v>0</v>
      </c>
      <c r="D13" s="4">
        <f>SUMIF(D$20:D$507,"Contre",$R$20:$R$507)</f>
        <v>0</v>
      </c>
      <c r="E13" s="4">
        <f>SUMIF(E$20:E$507,"Contre",$R$20:$R$507)</f>
        <v>0</v>
      </c>
      <c r="F13" s="4">
        <f>SUMIF(F$20:F$507,"Contre",$R$20:$R$507)</f>
        <v>0</v>
      </c>
      <c r="G13" s="4">
        <f>SUMIF(G$20:G$507,"Contre",$R$20:$R$507)</f>
        <v>0</v>
      </c>
      <c r="H13" s="4">
        <f>SUMIF(H$20:H$507,"Contre",$R$20:$R$507)</f>
        <v>0</v>
      </c>
      <c r="I13" s="4">
        <f>SUMIF(I$20:I$507,"Contre",$R$20:$R$507)</f>
        <v>0</v>
      </c>
      <c r="J13" s="4">
        <f>SUMIF(J$20:J$507,"Contre",$R$20:$R$507)</f>
        <v>0</v>
      </c>
      <c r="K13" s="4">
        <f>SUMIF(K$20:K$507,"Contre",$R$20:$R$507)</f>
        <v>0</v>
      </c>
      <c r="L13" s="4">
        <f>SUMIF(L$20:L$507,"Contre",$R$20:$R$507)</f>
        <v>0</v>
      </c>
      <c r="M13" s="4">
        <f>SUMIF(M$20:M$507,"Contre",$R$20:$R$507)</f>
        <v>0</v>
      </c>
      <c r="N13" s="4">
        <f>SUMIF(N$20:N$507,"Contre",$R$20:$R$507)</f>
        <v>0</v>
      </c>
      <c r="O13" s="4">
        <f>SUMIF(O$20:O$507,"Contre",$R$20:$R$507)</f>
        <v>0</v>
      </c>
      <c r="P13" s="4">
        <f>SUMIF(P$20:P$507,"Contre",$R$20:$R$507)</f>
        <v>0</v>
      </c>
      <c r="Q13" s="4">
        <f>SUMIF(Q$20:Q$507,"Contre",$R$20:$R$507)</f>
        <v>0</v>
      </c>
    </row>
    <row r="14" spans="1:17" x14ac:dyDescent="0.25">
      <c r="A14" s="32" t="s">
        <v>38</v>
      </c>
      <c r="B14" s="4"/>
      <c r="C14" s="5">
        <f>IF(SUMPRODUCT('Registre des présences'!$C$18:$C$505,--((('Registre des présences'!$D$18:$D$505="Oui")+('Registre des présences'!$E$18:$E$505="Oui"))&gt;0),--('Registre des présences'!$F$18:$F$505&lt;&gt;"Oui"))=0,0,C13/SUMPRODUCT('Registre des présences'!$C$18:$C$505,--((('Registre des présences'!$D$18:$D$505="Oui")+('Registre des présences'!$E$18:$E$505="Oui"))&gt;0),--('Registre des présences'!$F$18:$F$505&lt;&gt;"Oui")))</f>
        <v>0</v>
      </c>
      <c r="D14" s="5">
        <f>IF(SUMPRODUCT('Registre des présences'!$C$18:$C$505,--((('Registre des présences'!$D$18:$D$505="Oui")+('Registre des présences'!$E$18:$E$505="Oui"))&gt;0),--('Registre des présences'!$F$18:$F$505&lt;&gt;"Oui"))=0,0,D13/SUMPRODUCT('Registre des présences'!$C$18:$C$505,--((('Registre des présences'!$D$18:$D$505="Oui")+('Registre des présences'!$E$18:$E$505="Oui"))&gt;0),--('Registre des présences'!$F$18:$F$505&lt;&gt;"Oui")))</f>
        <v>0</v>
      </c>
      <c r="E14" s="5">
        <f>IF(SUMPRODUCT('Registre des présences'!$C$18:$C$505,--((('Registre des présences'!$D$18:$D$505="Oui")+('Registre des présences'!$E$18:$E$505="Oui"))&gt;0),--('Registre des présences'!$F$18:$F$505&lt;&gt;"Oui"))=0,0,E13/SUMPRODUCT('Registre des présences'!$C$18:$C$505,--((('Registre des présences'!$D$18:$D$505="Oui")+('Registre des présences'!$E$18:$E$505="Oui"))&gt;0),--('Registre des présences'!$F$18:$F$505&lt;&gt;"Oui")))</f>
        <v>0</v>
      </c>
      <c r="F14" s="5">
        <f>IF(SUMPRODUCT('Registre des présences'!$C$18:$C$505,--((('Registre des présences'!$D$18:$D$505="Oui")+('Registre des présences'!$E$18:$E$505="Oui"))&gt;0),--('Registre des présences'!$F$18:$F$505&lt;&gt;"Oui"))=0,0,F13/SUMPRODUCT('Registre des présences'!$C$18:$C$505,--((('Registre des présences'!$D$18:$D$505="Oui")+('Registre des présences'!$E$18:$E$505="Oui"))&gt;0),--('Registre des présences'!$F$18:$F$505&lt;&gt;"Oui")))</f>
        <v>0</v>
      </c>
      <c r="G14" s="5">
        <f>IF(SUMPRODUCT('Registre des présences'!$C$18:$C$505,--((('Registre des présences'!$D$18:$D$505="Oui")+('Registre des présences'!$E$18:$E$505="Oui"))&gt;0),--('Registre des présences'!$F$18:$F$505&lt;&gt;"Oui"))=0,0,G13/SUMPRODUCT('Registre des présences'!$C$18:$C$505,--((('Registre des présences'!$D$18:$D$505="Oui")+('Registre des présences'!$E$18:$E$505="Oui"))&gt;0),--('Registre des présences'!$F$18:$F$505&lt;&gt;"Oui")))</f>
        <v>0</v>
      </c>
      <c r="H14" s="5">
        <f>IF(SUMPRODUCT('Registre des présences'!$C$18:$C$505,--((('Registre des présences'!$D$18:$D$505="Oui")+('Registre des présences'!$E$18:$E$505="Oui"))&gt;0),--('Registre des présences'!$F$18:$F$505&lt;&gt;"Oui"))=0,0,H13/SUMPRODUCT('Registre des présences'!$C$18:$C$505,--((('Registre des présences'!$D$18:$D$505="Oui")+('Registre des présences'!$E$18:$E$505="Oui"))&gt;0),--('Registre des présences'!$F$18:$F$505&lt;&gt;"Oui")))</f>
        <v>0</v>
      </c>
      <c r="I14" s="5">
        <f>IF(SUMPRODUCT('Registre des présences'!$C$18:$C$505,--((('Registre des présences'!$D$18:$D$505="Oui")+('Registre des présences'!$E$18:$E$505="Oui"))&gt;0),--('Registre des présences'!$F$18:$F$505&lt;&gt;"Oui"))=0,0,I13/SUMPRODUCT('Registre des présences'!$C$18:$C$505,--((('Registre des présences'!$D$18:$D$505="Oui")+('Registre des présences'!$E$18:$E$505="Oui"))&gt;0),--('Registre des présences'!$F$18:$F$505&lt;&gt;"Oui")))</f>
        <v>0</v>
      </c>
      <c r="J14" s="5">
        <f>IF(SUMPRODUCT('Registre des présences'!$C$18:$C$505,--((('Registre des présences'!$D$18:$D$505="Oui")+('Registre des présences'!$E$18:$E$505="Oui"))&gt;0),--('Registre des présences'!$F$18:$F$505&lt;&gt;"Oui"))=0,0,J13/SUMPRODUCT('Registre des présences'!$C$18:$C$505,--((('Registre des présences'!$D$18:$D$505="Oui")+('Registre des présences'!$E$18:$E$505="Oui"))&gt;0),--('Registre des présences'!$F$18:$F$505&lt;&gt;"Oui")))</f>
        <v>0</v>
      </c>
      <c r="K14" s="5">
        <f>IF(SUMPRODUCT('Registre des présences'!$C$18:$C$505,--((('Registre des présences'!$D$18:$D$505="Oui")+('Registre des présences'!$E$18:$E$505="Oui"))&gt;0),--('Registre des présences'!$F$18:$F$505&lt;&gt;"Oui"))=0,0,K13/SUMPRODUCT('Registre des présences'!$C$18:$C$505,--((('Registre des présences'!$D$18:$D$505="Oui")+('Registre des présences'!$E$18:$E$505="Oui"))&gt;0),--('Registre des présences'!$F$18:$F$505&lt;&gt;"Oui")))</f>
        <v>0</v>
      </c>
      <c r="L14" s="5">
        <f>IF(SUMPRODUCT('Registre des présences'!$C$18:$C$505,--((('Registre des présences'!$D$18:$D$505="Oui")+('Registre des présences'!$E$18:$E$505="Oui"))&gt;0),--('Registre des présences'!$F$18:$F$505&lt;&gt;"Oui"))=0,0,L13/SUMPRODUCT('Registre des présences'!$C$18:$C$505,--((('Registre des présences'!$D$18:$D$505="Oui")+('Registre des présences'!$E$18:$E$505="Oui"))&gt;0),--('Registre des présences'!$F$18:$F$505&lt;&gt;"Oui")))</f>
        <v>0</v>
      </c>
      <c r="M14" s="5">
        <f>IF(SUMPRODUCT('Registre des présences'!$C$18:$C$505,--((('Registre des présences'!$D$18:$D$505="Oui")+('Registre des présences'!$E$18:$E$505="Oui"))&gt;0),--('Registre des présences'!$F$18:$F$505&lt;&gt;"Oui"))=0,0,M13/SUMPRODUCT('Registre des présences'!$C$18:$C$505,--((('Registre des présences'!$D$18:$D$505="Oui")+('Registre des présences'!$E$18:$E$505="Oui"))&gt;0),--('Registre des présences'!$F$18:$F$505&lt;&gt;"Oui")))</f>
        <v>0</v>
      </c>
      <c r="N14" s="5">
        <f>IF(SUMPRODUCT('Registre des présences'!$C$18:$C$505,--((('Registre des présences'!$D$18:$D$505="Oui")+('Registre des présences'!$E$18:$E$505="Oui"))&gt;0),--('Registre des présences'!$F$18:$F$505&lt;&gt;"Oui"))=0,0,N13/SUMPRODUCT('Registre des présences'!$C$18:$C$505,--((('Registre des présences'!$D$18:$D$505="Oui")+('Registre des présences'!$E$18:$E$505="Oui"))&gt;0),--('Registre des présences'!$F$18:$F$505&lt;&gt;"Oui")))</f>
        <v>0</v>
      </c>
      <c r="O14" s="5">
        <f>IF(SUMPRODUCT('Registre des présences'!$C$18:$C$505,--((('Registre des présences'!$D$18:$D$505="Oui")+('Registre des présences'!$E$18:$E$505="Oui"))&gt;0),--('Registre des présences'!$F$18:$F$505&lt;&gt;"Oui"))=0,0,O13/SUMPRODUCT('Registre des présences'!$C$18:$C$505,--((('Registre des présences'!$D$18:$D$505="Oui")+('Registre des présences'!$E$18:$E$505="Oui"))&gt;0),--('Registre des présences'!$F$18:$F$505&lt;&gt;"Oui")))</f>
        <v>0</v>
      </c>
      <c r="P14" s="5">
        <f>IF(SUMPRODUCT('Registre des présences'!$C$18:$C$505,--((('Registre des présences'!$D$18:$D$505="Oui")+('Registre des présences'!$E$18:$E$505="Oui"))&gt;0),--('Registre des présences'!$F$18:$F$505&lt;&gt;"Oui"))=0,0,P13/SUMPRODUCT('Registre des présences'!$C$18:$C$505,--((('Registre des présences'!$D$18:$D$505="Oui")+('Registre des présences'!$E$18:$E$505="Oui"))&gt;0),--('Registre des présences'!$F$18:$F$505&lt;&gt;"Oui")))</f>
        <v>0</v>
      </c>
      <c r="Q14" s="5">
        <f>IF(SUMPRODUCT('Registre des présences'!$C$18:$C$505,--((('Registre des présences'!$D$18:$D$505="Oui")+('Registre des présences'!$E$18:$E$505="Oui"))&gt;0),--('Registre des présences'!$F$18:$F$505&lt;&gt;"Oui"))=0,0,Q13/SUMPRODUCT('Registre des présences'!$C$18:$C$505,--((('Registre des présences'!$D$18:$D$505="Oui")+('Registre des présences'!$E$18:$E$505="Oui"))&gt;0),--('Registre des présences'!$F$18:$F$505&lt;&gt;"Oui")))</f>
        <v>0</v>
      </c>
    </row>
    <row r="15" spans="1:17" x14ac:dyDescent="0.25">
      <c r="A15" s="32" t="s">
        <v>39</v>
      </c>
      <c r="B15" s="4"/>
      <c r="C15" s="4">
        <f>SUMIF(C$20:C$507,"Abstention",$R$20:$R$507)</f>
        <v>0</v>
      </c>
      <c r="D15" s="4">
        <f>SUMIF(D$20:D$507,"Abstention",$R$20:$R$507)</f>
        <v>0</v>
      </c>
      <c r="E15" s="4">
        <f>SUMIF(E$20:E$507,"Abstention",$R$20:$R$507)</f>
        <v>0</v>
      </c>
      <c r="F15" s="4">
        <f>SUMIF(F$20:F$507,"Abstention",$R$20:$R$507)</f>
        <v>0</v>
      </c>
      <c r="G15" s="4">
        <f>SUMIF(G$20:G$507,"Abstention",$R$20:$R$507)</f>
        <v>0</v>
      </c>
      <c r="H15" s="4">
        <f>SUMIF(H$20:H$507,"Abstention",$R$20:$R$507)</f>
        <v>0</v>
      </c>
      <c r="I15" s="4">
        <f>SUMIF(I$20:I$507,"Abstention",$R$20:$R$507)</f>
        <v>0</v>
      </c>
      <c r="J15" s="4">
        <f>SUMIF(J$20:J$507,"Abstention",$R$20:$R$507)</f>
        <v>0</v>
      </c>
      <c r="K15" s="4">
        <f>SUMIF(K$20:K$507,"Abstention",$R$20:$R$507)</f>
        <v>0</v>
      </c>
      <c r="L15" s="4">
        <f>SUMIF(L$20:L$507,"Abstention",$R$20:$R$507)</f>
        <v>0</v>
      </c>
      <c r="M15" s="4">
        <f>SUMIF(M$20:M$507,"Abstention",$R$20:$R$507)</f>
        <v>0</v>
      </c>
      <c r="N15" s="4">
        <f>SUMIF(N$20:N$507,"Abstention",$R$20:$R$507)</f>
        <v>0</v>
      </c>
      <c r="O15" s="4">
        <f>SUMIF(O$20:O$507,"Abstention",$R$20:$R$507)</f>
        <v>0</v>
      </c>
      <c r="P15" s="4">
        <f>SUMIF(P$20:P$507,"Abstention",$R$20:$R$507)</f>
        <v>0</v>
      </c>
      <c r="Q15" s="4">
        <f>SUMIF(Q$20:Q$507,"Abstention",$R$20:$R$507)</f>
        <v>0</v>
      </c>
    </row>
    <row r="16" spans="1:17" x14ac:dyDescent="0.25">
      <c r="A16" s="33" t="s">
        <v>40</v>
      </c>
      <c r="B16" s="34"/>
      <c r="C16" s="35">
        <f>IF(SUMPRODUCT('Registre des présences'!$C$18:$C$505,--((('Registre des présences'!$D$18:$D$505="Oui")+('Registre des présences'!$E$18:$E$505="Oui"))&gt;0),--('Registre des présences'!$F$18:$F$505&lt;&gt;"Oui"))=0,0,C15/SUMPRODUCT('Registre des présences'!$C$18:$C$505,--((('Registre des présences'!$D$18:$D$505="Oui")+('Registre des présences'!$E$18:$E$505="Oui"))&gt;0),--('Registre des présences'!$F$18:$F$505&lt;&gt;"Oui")))</f>
        <v>0</v>
      </c>
      <c r="D16" s="35">
        <f>IF(SUMPRODUCT('Registre des présences'!$C$18:$C$505,--((('Registre des présences'!$D$18:$D$505="Oui")+('Registre des présences'!$E$18:$E$505="Oui"))&gt;0),--('Registre des présences'!$F$18:$F$505&lt;&gt;"Oui"))=0,0,D15/SUMPRODUCT('Registre des présences'!$C$18:$C$505,--((('Registre des présences'!$D$18:$D$505="Oui")+('Registre des présences'!$E$18:$E$505="Oui"))&gt;0),--('Registre des présences'!$F$18:$F$505&lt;&gt;"Oui")))</f>
        <v>0</v>
      </c>
      <c r="E16" s="35">
        <f>IF(SUMPRODUCT('Registre des présences'!$C$18:$C$505,--((('Registre des présences'!$D$18:$D$505="Oui")+('Registre des présences'!$E$18:$E$505="Oui"))&gt;0),--('Registre des présences'!$F$18:$F$505&lt;&gt;"Oui"))=0,0,E15/SUMPRODUCT('Registre des présences'!$C$18:$C$505,--((('Registre des présences'!$D$18:$D$505="Oui")+('Registre des présences'!$E$18:$E$505="Oui"))&gt;0),--('Registre des présences'!$F$18:$F$505&lt;&gt;"Oui")))</f>
        <v>0</v>
      </c>
      <c r="F16" s="35">
        <f>IF(SUMPRODUCT('Registre des présences'!$C$18:$C$505,--((('Registre des présences'!$D$18:$D$505="Oui")+('Registre des présences'!$E$18:$E$505="Oui"))&gt;0),--('Registre des présences'!$F$18:$F$505&lt;&gt;"Oui"))=0,0,F15/SUMPRODUCT('Registre des présences'!$C$18:$C$505,--((('Registre des présences'!$D$18:$D$505="Oui")+('Registre des présences'!$E$18:$E$505="Oui"))&gt;0),--('Registre des présences'!$F$18:$F$505&lt;&gt;"Oui")))</f>
        <v>0</v>
      </c>
      <c r="G16" s="35">
        <f>IF(SUMPRODUCT('Registre des présences'!$C$18:$C$505,--((('Registre des présences'!$D$18:$D$505="Oui")+('Registre des présences'!$E$18:$E$505="Oui"))&gt;0),--('Registre des présences'!$F$18:$F$505&lt;&gt;"Oui"))=0,0,G15/SUMPRODUCT('Registre des présences'!$C$18:$C$505,--((('Registre des présences'!$D$18:$D$505="Oui")+('Registre des présences'!$E$18:$E$505="Oui"))&gt;0),--('Registre des présences'!$F$18:$F$505&lt;&gt;"Oui")))</f>
        <v>0</v>
      </c>
      <c r="H16" s="35">
        <f>IF(SUMPRODUCT('Registre des présences'!$C$18:$C$505,--((('Registre des présences'!$D$18:$D$505="Oui")+('Registre des présences'!$E$18:$E$505="Oui"))&gt;0),--('Registre des présences'!$F$18:$F$505&lt;&gt;"Oui"))=0,0,H15/SUMPRODUCT('Registre des présences'!$C$18:$C$505,--((('Registre des présences'!$D$18:$D$505="Oui")+('Registre des présences'!$E$18:$E$505="Oui"))&gt;0),--('Registre des présences'!$F$18:$F$505&lt;&gt;"Oui")))</f>
        <v>0</v>
      </c>
      <c r="I16" s="35">
        <f>IF(SUMPRODUCT('Registre des présences'!$C$18:$C$505,--((('Registre des présences'!$D$18:$D$505="Oui")+('Registre des présences'!$E$18:$E$505="Oui"))&gt;0),--('Registre des présences'!$F$18:$F$505&lt;&gt;"Oui"))=0,0,I15/SUMPRODUCT('Registre des présences'!$C$18:$C$505,--((('Registre des présences'!$D$18:$D$505="Oui")+('Registre des présences'!$E$18:$E$505="Oui"))&gt;0),--('Registre des présences'!$F$18:$F$505&lt;&gt;"Oui")))</f>
        <v>0</v>
      </c>
      <c r="J16" s="35">
        <f>IF(SUMPRODUCT('Registre des présences'!$C$18:$C$505,--((('Registre des présences'!$D$18:$D$505="Oui")+('Registre des présences'!$E$18:$E$505="Oui"))&gt;0),--('Registre des présences'!$F$18:$F$505&lt;&gt;"Oui"))=0,0,J15/SUMPRODUCT('Registre des présences'!$C$18:$C$505,--((('Registre des présences'!$D$18:$D$505="Oui")+('Registre des présences'!$E$18:$E$505="Oui"))&gt;0),--('Registre des présences'!$F$18:$F$505&lt;&gt;"Oui")))</f>
        <v>0</v>
      </c>
      <c r="K16" s="35">
        <f>IF(SUMPRODUCT('Registre des présences'!$C$18:$C$505,--((('Registre des présences'!$D$18:$D$505="Oui")+('Registre des présences'!$E$18:$E$505="Oui"))&gt;0),--('Registre des présences'!$F$18:$F$505&lt;&gt;"Oui"))=0,0,K15/SUMPRODUCT('Registre des présences'!$C$18:$C$505,--((('Registre des présences'!$D$18:$D$505="Oui")+('Registre des présences'!$E$18:$E$505="Oui"))&gt;0),--('Registre des présences'!$F$18:$F$505&lt;&gt;"Oui")))</f>
        <v>0</v>
      </c>
      <c r="L16" s="35">
        <f>IF(SUMPRODUCT('Registre des présences'!$C$18:$C$505,--((('Registre des présences'!$D$18:$D$505="Oui")+('Registre des présences'!$E$18:$E$505="Oui"))&gt;0),--('Registre des présences'!$F$18:$F$505&lt;&gt;"Oui"))=0,0,L15/SUMPRODUCT('Registre des présences'!$C$18:$C$505,--((('Registre des présences'!$D$18:$D$505="Oui")+('Registre des présences'!$E$18:$E$505="Oui"))&gt;0),--('Registre des présences'!$F$18:$F$505&lt;&gt;"Oui")))</f>
        <v>0</v>
      </c>
      <c r="M16" s="35">
        <f>IF(SUMPRODUCT('Registre des présences'!$C$18:$C$505,--((('Registre des présences'!$D$18:$D$505="Oui")+('Registre des présences'!$E$18:$E$505="Oui"))&gt;0),--('Registre des présences'!$F$18:$F$505&lt;&gt;"Oui"))=0,0,M15/SUMPRODUCT('Registre des présences'!$C$18:$C$505,--((('Registre des présences'!$D$18:$D$505="Oui")+('Registre des présences'!$E$18:$E$505="Oui"))&gt;0),--('Registre des présences'!$F$18:$F$505&lt;&gt;"Oui")))</f>
        <v>0</v>
      </c>
      <c r="N16" s="35">
        <f>IF(SUMPRODUCT('Registre des présences'!$C$18:$C$505,--((('Registre des présences'!$D$18:$D$505="Oui")+('Registre des présences'!$E$18:$E$505="Oui"))&gt;0),--('Registre des présences'!$F$18:$F$505&lt;&gt;"Oui"))=0,0,N15/SUMPRODUCT('Registre des présences'!$C$18:$C$505,--((('Registre des présences'!$D$18:$D$505="Oui")+('Registre des présences'!$E$18:$E$505="Oui"))&gt;0),--('Registre des présences'!$F$18:$F$505&lt;&gt;"Oui")))</f>
        <v>0</v>
      </c>
      <c r="O16" s="35">
        <f>IF(SUMPRODUCT('Registre des présences'!$C$18:$C$505,--((('Registre des présences'!$D$18:$D$505="Oui")+('Registre des présences'!$E$18:$E$505="Oui"))&gt;0),--('Registre des présences'!$F$18:$F$505&lt;&gt;"Oui"))=0,0,O15/SUMPRODUCT('Registre des présences'!$C$18:$C$505,--((('Registre des présences'!$D$18:$D$505="Oui")+('Registre des présences'!$E$18:$E$505="Oui"))&gt;0),--('Registre des présences'!$F$18:$F$505&lt;&gt;"Oui")))</f>
        <v>0</v>
      </c>
      <c r="P16" s="35">
        <f>IF(SUMPRODUCT('Registre des présences'!$C$18:$C$505,--((('Registre des présences'!$D$18:$D$505="Oui")+('Registre des présences'!$E$18:$E$505="Oui"))&gt;0),--('Registre des présences'!$F$18:$F$505&lt;&gt;"Oui"))=0,0,P15/SUMPRODUCT('Registre des présences'!$C$18:$C$505,--((('Registre des présences'!$D$18:$D$505="Oui")+('Registre des présences'!$E$18:$E$505="Oui"))&gt;0),--('Registre des présences'!$F$18:$F$505&lt;&gt;"Oui")))</f>
        <v>0</v>
      </c>
      <c r="Q16" s="36">
        <f>IF(SUMPRODUCT('Registre des présences'!$C$18:$C$505,--((('Registre des présences'!$D$18:$D$505="Oui")+('Registre des présences'!$E$18:$E$505="Oui"))&gt;0),--('Registre des présences'!$F$18:$F$505&lt;&gt;"Oui"))=0,0,Q15/SUMPRODUCT('Registre des présences'!$C$18:$C$505,--((('Registre des présences'!$D$18:$D$505="Oui")+('Registre des présences'!$E$18:$E$505="Oui"))&gt;0),--('Registre des présences'!$F$18:$F$505&lt;&gt;"Oui")))</f>
        <v>0</v>
      </c>
    </row>
    <row r="17" spans="1:18" x14ac:dyDescent="0.25">
      <c r="A17" s="37" t="s">
        <v>41</v>
      </c>
      <c r="B17" s="4"/>
      <c r="C17" s="9">
        <f t="shared" ref="C17:Q17" si="0">C11+C13+C15</f>
        <v>0</v>
      </c>
      <c r="D17" s="9">
        <f t="shared" si="0"/>
        <v>0</v>
      </c>
      <c r="E17" s="9">
        <f t="shared" si="0"/>
        <v>0</v>
      </c>
      <c r="F17" s="9">
        <f t="shared" si="0"/>
        <v>0</v>
      </c>
      <c r="G17" s="9">
        <f t="shared" si="0"/>
        <v>0</v>
      </c>
      <c r="H17" s="9">
        <f t="shared" si="0"/>
        <v>0</v>
      </c>
      <c r="I17" s="9">
        <f t="shared" si="0"/>
        <v>0</v>
      </c>
      <c r="J17" s="9">
        <f t="shared" si="0"/>
        <v>0</v>
      </c>
      <c r="K17" s="9">
        <f t="shared" si="0"/>
        <v>0</v>
      </c>
      <c r="L17" s="9">
        <f t="shared" si="0"/>
        <v>0</v>
      </c>
      <c r="M17" s="9">
        <f t="shared" si="0"/>
        <v>0</v>
      </c>
      <c r="N17" s="9">
        <f t="shared" si="0"/>
        <v>0</v>
      </c>
      <c r="O17" s="9">
        <f t="shared" si="0"/>
        <v>0</v>
      </c>
      <c r="P17" s="9">
        <f t="shared" si="0"/>
        <v>0</v>
      </c>
      <c r="Q17" s="9">
        <f t="shared" si="0"/>
        <v>0</v>
      </c>
    </row>
    <row r="18" spans="1:18" x14ac:dyDescent="0.25">
      <c r="A18" s="37" t="s">
        <v>42</v>
      </c>
      <c r="B18" s="4"/>
      <c r="C18" s="9" t="str">
        <f>IF(SUMPRODUCT(--((('Registre des présences'!$D$18:$D$505="Oui")+('Registre des présences'!$E$18:$E$505="Oui"))&gt;0),--('Registre des présences'!$F$18:$F$505&lt;&gt;"Oui"),--(C$20:C$507&lt;&gt;""))&lt;SUMPRODUCT(--((('Registre des présences'!$D$18:$D$505="Oui")+('Registre des présences'!$E$18:$E$505="Oui"))&gt;0),--('Registre des présences'!$F$18:$F$505&lt;&gt;"Oui")),"À calculer",IF(C10="Simple",IF(C12&gt;50%,"Adoptée","Rejetée"),IF(OR(C10="75 %",C10=75%),IF(C12&gt;=75%,"Adoptée","Rejetée"),IF(OR(C10="90 %",C10=90%),IF(C12&gt;=90%,"Adoptée","Rejetée"),IF(OR(C10="Unanimité",C10=100%),IF(C12=100%,"Adoptée","Rejetée"),"À calculer")))))</f>
        <v>Rejetée</v>
      </c>
      <c r="D18" s="9" t="str">
        <f>IF(SUMPRODUCT(--((('Registre des présences'!$D$18:$D$505="Oui")+('Registre des présences'!$E$18:$E$505="Oui"))&gt;0),--('Registre des présences'!$F$18:$F$505&lt;&gt;"Oui"),--(D$20:D$507&lt;&gt;""))&lt;SUMPRODUCT(--((('Registre des présences'!$D$18:$D$505="Oui")+('Registre des présences'!$E$18:$E$505="Oui"))&gt;0),--('Registre des présences'!$F$18:$F$505&lt;&gt;"Oui")),"À calculer",IF(D10="Simple",IF(D12&gt;50%,"Adoptée","Rejetée"),IF(OR(D10="75 %",D10=75%),IF(D12&gt;=75%,"Adoptée","Rejetée"),IF(OR(D10="90 %",D10=90%),IF(D12&gt;=90%,"Adoptée","Rejetée"),IF(OR(D10="Unanimité",D10=100%),IF(D12=100%,"Adoptée","Rejetée"),"À calculer")))))</f>
        <v>Rejetée</v>
      </c>
      <c r="E18" s="9" t="str">
        <f>IF(SUMPRODUCT(--((('Registre des présences'!$D$18:$D$505="Oui")+('Registre des présences'!$E$18:$E$505="Oui"))&gt;0),--('Registre des présences'!$F$18:$F$505&lt;&gt;"Oui"),--(E$20:E$507&lt;&gt;""))&lt;SUMPRODUCT(--((('Registre des présences'!$D$18:$D$505="Oui")+('Registre des présences'!$E$18:$E$505="Oui"))&gt;0),--('Registre des présences'!$F$18:$F$505&lt;&gt;"Oui")),"À calculer",IF(E10="Simple",IF(E12&gt;50%,"Adoptée","Rejetée"),IF(OR(E10="75 %",E10=75%),IF(E12&gt;=75%,"Adoptée","Rejetée"),IF(OR(E10="90 %",E10=90%),IF(E12&gt;=90%,"Adoptée","Rejetée"),IF(OR(E10="Unanimité",E10=100%),IF(E12=100%,"Adoptée","Rejetée"),"À calculer")))))</f>
        <v>Rejetée</v>
      </c>
      <c r="F18" s="9" t="str">
        <f>IF(SUMPRODUCT(--((('Registre des présences'!$D$18:$D$505="Oui")+('Registre des présences'!$E$18:$E$505="Oui"))&gt;0),--('Registre des présences'!$F$18:$F$505&lt;&gt;"Oui"),--(F$20:F$507&lt;&gt;""))&lt;SUMPRODUCT(--((('Registre des présences'!$D$18:$D$505="Oui")+('Registre des présences'!$E$18:$E$505="Oui"))&gt;0),--('Registre des présences'!$F$18:$F$505&lt;&gt;"Oui")),"À calculer",IF(F10="Simple",IF(F12&gt;50%,"Adoptée","Rejetée"),IF(OR(F10="75 %",F10=75%),IF(F12&gt;=75%,"Adoptée","Rejetée"),IF(OR(F10="90 %",F10=90%),IF(F12&gt;=90%,"Adoptée","Rejetée"),IF(OR(F10="Unanimité",F10=100%),IF(F12=100%,"Adoptée","Rejetée"),"À calculer")))))</f>
        <v>Rejetée</v>
      </c>
      <c r="G18" s="9" t="str">
        <f>IF(SUMPRODUCT(--((('Registre des présences'!$D$18:$D$505="Oui")+('Registre des présences'!$E$18:$E$505="Oui"))&gt;0),--('Registre des présences'!$F$18:$F$505&lt;&gt;"Oui"),--(G$20:G$507&lt;&gt;""))&lt;SUMPRODUCT(--((('Registre des présences'!$D$18:$D$505="Oui")+('Registre des présences'!$E$18:$E$505="Oui"))&gt;0),--('Registre des présences'!$F$18:$F$505&lt;&gt;"Oui")),"À calculer",IF(G10="Simple",IF(G12&gt;50%,"Adoptée","Rejetée"),IF(OR(G10="75 %",G10=75%),IF(G12&gt;=75%,"Adoptée","Rejetée"),IF(OR(G10="90 %",G10=90%),IF(G12&gt;=90%,"Adoptée","Rejetée"),IF(OR(G10="Unanimité",G10=100%),IF(G12=100%,"Adoptée","Rejetée"),"À calculer")))))</f>
        <v>Rejetée</v>
      </c>
      <c r="H18" s="9" t="str">
        <f>IF(SUMPRODUCT(--((('Registre des présences'!$D$18:$D$505="Oui")+('Registre des présences'!$E$18:$E$505="Oui"))&gt;0),--('Registre des présences'!$F$18:$F$505&lt;&gt;"Oui"),--(H$20:H$507&lt;&gt;""))&lt;SUMPRODUCT(--((('Registre des présences'!$D$18:$D$505="Oui")+('Registre des présences'!$E$18:$E$505="Oui"))&gt;0),--('Registre des présences'!$F$18:$F$505&lt;&gt;"Oui")),"À calculer",IF(H10="Simple",IF(H12&gt;50%,"Adoptée","Rejetée"),IF(OR(H10="75 %",H10=75%),IF(H12&gt;=75%,"Adoptée","Rejetée"),IF(OR(H10="90 %",H10=90%),IF(H12&gt;=90%,"Adoptée","Rejetée"),IF(OR(H10="Unanimité",H10=100%),IF(H12=100%,"Adoptée","Rejetée"),"À calculer")))))</f>
        <v>Rejetée</v>
      </c>
      <c r="I18" s="9" t="str">
        <f>IF(SUMPRODUCT(--((('Registre des présences'!$D$18:$D$505="Oui")+('Registre des présences'!$E$18:$E$505="Oui"))&gt;0),--('Registre des présences'!$F$18:$F$505&lt;&gt;"Oui"),--(I$20:I$507&lt;&gt;""))&lt;SUMPRODUCT(--((('Registre des présences'!$D$18:$D$505="Oui")+('Registre des présences'!$E$18:$E$505="Oui"))&gt;0),--('Registre des présences'!$F$18:$F$505&lt;&gt;"Oui")),"À calculer",IF(I10="Simple",IF(I12&gt;50%,"Adoptée","Rejetée"),IF(OR(I10="75 %",I10=75%),IF(I12&gt;=75%,"Adoptée","Rejetée"),IF(OR(I10="90 %",I10=90%),IF(I12&gt;=90%,"Adoptée","Rejetée"),IF(OR(I10="Unanimité",I10=100%),IF(I12=100%,"Adoptée","Rejetée"),"À calculer")))))</f>
        <v>Rejetée</v>
      </c>
      <c r="J18" s="9" t="str">
        <f>IF(SUMPRODUCT(--((('Registre des présences'!$D$18:$D$505="Oui")+('Registre des présences'!$E$18:$E$505="Oui"))&gt;0),--('Registre des présences'!$F$18:$F$505&lt;&gt;"Oui"),--(J$20:J$507&lt;&gt;""))&lt;SUMPRODUCT(--((('Registre des présences'!$D$18:$D$505="Oui")+('Registre des présences'!$E$18:$E$505="Oui"))&gt;0),--('Registre des présences'!$F$18:$F$505&lt;&gt;"Oui")),"À calculer",IF(J10="Simple",IF(J12&gt;50%,"Adoptée","Rejetée"),IF(OR(J10="75 %",J10=75%),IF(J12&gt;=75%,"Adoptée","Rejetée"),IF(OR(J10="90 %",J10=90%),IF(J12&gt;=90%,"Adoptée","Rejetée"),IF(OR(J10="Unanimité",J10=100%),IF(J12=100%,"Adoptée","Rejetée"),"À calculer")))))</f>
        <v>Rejetée</v>
      </c>
      <c r="K18" s="9" t="str">
        <f>IF(SUMPRODUCT(--((('Registre des présences'!$D$18:$D$505="Oui")+('Registre des présences'!$E$18:$E$505="Oui"))&gt;0),--('Registre des présences'!$F$18:$F$505&lt;&gt;"Oui"),--(K$20:K$507&lt;&gt;""))&lt;SUMPRODUCT(--((('Registre des présences'!$D$18:$D$505="Oui")+('Registre des présences'!$E$18:$E$505="Oui"))&gt;0),--('Registre des présences'!$F$18:$F$505&lt;&gt;"Oui")),"À calculer",IF(K10="Simple",IF(K12&gt;50%,"Adoptée","Rejetée"),IF(OR(K10="75 %",K10=75%),IF(K12&gt;=75%,"Adoptée","Rejetée"),IF(OR(K10="90 %",K10=90%),IF(K12&gt;=90%,"Adoptée","Rejetée"),IF(OR(K10="Unanimité",K10=100%),IF(K12=100%,"Adoptée","Rejetée"),"À calculer")))))</f>
        <v>Rejetée</v>
      </c>
      <c r="L18" s="9" t="str">
        <f>IF(SUMPRODUCT(--((('Registre des présences'!$D$18:$D$505="Oui")+('Registre des présences'!$E$18:$E$505="Oui"))&gt;0),--('Registre des présences'!$F$18:$F$505&lt;&gt;"Oui"),--(L$20:L$507&lt;&gt;""))&lt;SUMPRODUCT(--((('Registre des présences'!$D$18:$D$505="Oui")+('Registre des présences'!$E$18:$E$505="Oui"))&gt;0),--('Registre des présences'!$F$18:$F$505&lt;&gt;"Oui")),"À calculer",IF(L10="Simple",IF(L12&gt;50%,"Adoptée","Rejetée"),IF(OR(L10="75 %",L10=75%),IF(L12&gt;=75%,"Adoptée","Rejetée"),IF(OR(L10="90 %",L10=90%),IF(L12&gt;=90%,"Adoptée","Rejetée"),IF(OR(L10="Unanimité",L10=100%),IF(L12=100%,"Adoptée","Rejetée"),"À calculer")))))</f>
        <v>Rejetée</v>
      </c>
      <c r="M18" s="9" t="str">
        <f>IF(SUMPRODUCT(--((('Registre des présences'!$D$18:$D$505="Oui")+('Registre des présences'!$E$18:$E$505="Oui"))&gt;0),--('Registre des présences'!$F$18:$F$505&lt;&gt;"Oui"),--(M$20:M$507&lt;&gt;""))&lt;SUMPRODUCT(--((('Registre des présences'!$D$18:$D$505="Oui")+('Registre des présences'!$E$18:$E$505="Oui"))&gt;0),--('Registre des présences'!$F$18:$F$505&lt;&gt;"Oui")),"À calculer",IF(M10="Simple",IF(M12&gt;50%,"Adoptée","Rejetée"),IF(OR(M10="75 %",M10=75%),IF(M12&gt;=75%,"Adoptée","Rejetée"),IF(OR(M10="90 %",M10=90%),IF(M12&gt;=90%,"Adoptée","Rejetée"),IF(OR(M10="Unanimité",M10=100%),IF(M12=100%,"Adoptée","Rejetée"),"À calculer")))))</f>
        <v>Rejetée</v>
      </c>
      <c r="N18" s="9" t="str">
        <f>IF(SUMPRODUCT(--((('Registre des présences'!$D$18:$D$505="Oui")+('Registre des présences'!$E$18:$E$505="Oui"))&gt;0),--('Registre des présences'!$F$18:$F$505&lt;&gt;"Oui"),--(N$20:N$507&lt;&gt;""))&lt;SUMPRODUCT(--((('Registre des présences'!$D$18:$D$505="Oui")+('Registre des présences'!$E$18:$E$505="Oui"))&gt;0),--('Registre des présences'!$F$18:$F$505&lt;&gt;"Oui")),"À calculer",IF(N10="Simple",IF(N12&gt;50%,"Adoptée","Rejetée"),IF(OR(N10="75 %",N10=75%),IF(N12&gt;=75%,"Adoptée","Rejetée"),IF(OR(N10="90 %",N10=90%),IF(N12&gt;=90%,"Adoptée","Rejetée"),IF(OR(N10="Unanimité",N10=100%),IF(N12=100%,"Adoptée","Rejetée"),"À calculer")))))</f>
        <v>Rejetée</v>
      </c>
      <c r="O18" s="9" t="str">
        <f>IF(SUMPRODUCT(--((('Registre des présences'!$D$18:$D$505="Oui")+('Registre des présences'!$E$18:$E$505="Oui"))&gt;0),--('Registre des présences'!$F$18:$F$505&lt;&gt;"Oui"),--(O$20:O$507&lt;&gt;""))&lt;SUMPRODUCT(--((('Registre des présences'!$D$18:$D$505="Oui")+('Registre des présences'!$E$18:$E$505="Oui"))&gt;0),--('Registre des présences'!$F$18:$F$505&lt;&gt;"Oui")),"À calculer",IF(O10="Simple",IF(O12&gt;50%,"Adoptée","Rejetée"),IF(OR(O10="75 %",O10=75%),IF(O12&gt;=75%,"Adoptée","Rejetée"),IF(OR(O10="90 %",O10=90%),IF(O12&gt;=90%,"Adoptée","Rejetée"),IF(OR(O10="Unanimité",O10=100%),IF(O12=100%,"Adoptée","Rejetée"),"À calculer")))))</f>
        <v>Rejetée</v>
      </c>
      <c r="P18" s="9" t="str">
        <f>IF(SUMPRODUCT(--((('Registre des présences'!$D$18:$D$505="Oui")+('Registre des présences'!$E$18:$E$505="Oui"))&gt;0),--('Registre des présences'!$F$18:$F$505&lt;&gt;"Oui"),--(P$20:P$507&lt;&gt;""))&lt;SUMPRODUCT(--((('Registre des présences'!$D$18:$D$505="Oui")+('Registre des présences'!$E$18:$E$505="Oui"))&gt;0),--('Registre des présences'!$F$18:$F$505&lt;&gt;"Oui")),"À calculer",IF(P10="Simple",IF(P12&gt;50%,"Adoptée","Rejetée"),IF(OR(P10="75 %",P10=75%),IF(P12&gt;=75%,"Adoptée","Rejetée"),IF(OR(P10="90 %",P10=90%),IF(P12&gt;=90%,"Adoptée","Rejetée"),IF(OR(P10="Unanimité",P10=100%),IF(P12=100%,"Adoptée","Rejetée"),"À calculer")))))</f>
        <v>Rejetée</v>
      </c>
      <c r="Q18" s="9" t="str">
        <f>IF(SUMPRODUCT(--((('Registre des présences'!$D$18:$D$505="Oui")+('Registre des présences'!$E$18:$E$505="Oui"))&gt;0),--('Registre des présences'!$F$18:$F$505&lt;&gt;"Oui"),--(Q$20:Q$507&lt;&gt;""))&lt;SUMPRODUCT(--((('Registre des présences'!$D$18:$D$505="Oui")+('Registre des présences'!$E$18:$E$505="Oui"))&gt;0),--('Registre des présences'!$F$18:$F$505&lt;&gt;"Oui")),"À calculer",IF(Q10="Simple",IF(Q12&gt;50%,"Adoptée","Rejetée"),IF(OR(Q10="75 %",Q10=75%),IF(Q12&gt;=75%,"Adoptée","Rejetée"),IF(OR(Q10="90 %",Q10=90%),IF(Q12&gt;=90%,"Adoptée","Rejetée"),IF(OR(Q10="Unanimité",Q10=100%),IF(Q12=100%,"Adoptée","Rejetée"),"À calculer")))))</f>
        <v>Rejetée</v>
      </c>
    </row>
    <row r="19" spans="1:18" ht="30" x14ac:dyDescent="0.25">
      <c r="A19" s="8" t="s">
        <v>9</v>
      </c>
      <c r="B19" s="8" t="s">
        <v>10</v>
      </c>
      <c r="C19" s="8" t="str">
        <f>C9</f>
        <v>Vote 1</v>
      </c>
      <c r="D19" s="8" t="str">
        <f t="shared" ref="D19:Q19" si="1">D9</f>
        <v>Vote 2</v>
      </c>
      <c r="E19" s="8" t="str">
        <f t="shared" si="1"/>
        <v>Vote 3</v>
      </c>
      <c r="F19" s="8" t="str">
        <f t="shared" si="1"/>
        <v>Vote 4</v>
      </c>
      <c r="G19" s="8" t="str">
        <f t="shared" si="1"/>
        <v>Vote 5</v>
      </c>
      <c r="H19" s="8" t="str">
        <f t="shared" si="1"/>
        <v>Vote 6</v>
      </c>
      <c r="I19" s="8" t="str">
        <f t="shared" si="1"/>
        <v>Vote 7</v>
      </c>
      <c r="J19" s="8" t="str">
        <f t="shared" si="1"/>
        <v>Vote 8</v>
      </c>
      <c r="K19" s="8" t="str">
        <f t="shared" si="1"/>
        <v>Vote 9</v>
      </c>
      <c r="L19" s="8" t="str">
        <f t="shared" si="1"/>
        <v>Vote 10</v>
      </c>
      <c r="M19" s="8" t="str">
        <f t="shared" si="1"/>
        <v>Vote 11</v>
      </c>
      <c r="N19" s="8" t="str">
        <f t="shared" si="1"/>
        <v>Vote 12</v>
      </c>
      <c r="O19" s="8" t="str">
        <f t="shared" si="1"/>
        <v>Vote 13</v>
      </c>
      <c r="P19" s="8" t="str">
        <f t="shared" si="1"/>
        <v>Vote 14</v>
      </c>
      <c r="Q19" s="8" t="str">
        <f t="shared" si="1"/>
        <v>Vote 15</v>
      </c>
      <c r="R19" s="8" t="s">
        <v>11</v>
      </c>
    </row>
    <row r="20" spans="1:18" x14ac:dyDescent="0.25">
      <c r="A20" s="4" t="str">
        <f>IF('Registre des présences'!A18="","",'Registre des présences'!A18)</f>
        <v/>
      </c>
      <c r="B20" s="4" t="str">
        <f>IF('Registre des présences'!B18="","",'Registre des présences'!B18)</f>
        <v/>
      </c>
      <c r="C20" s="42"/>
      <c r="D20" s="42" t="str">
        <f>IF('Registre des présences'!$F18="Oui","Droit suspendu","")</f>
        <v/>
      </c>
      <c r="E20" s="42" t="str">
        <f>IF('Registre des présences'!$F18="Oui","Droit suspendu","")</f>
        <v/>
      </c>
      <c r="F20" s="42" t="str">
        <f>IF('Registre des présences'!$F18="Oui","Droit suspendu","")</f>
        <v/>
      </c>
      <c r="G20" s="42" t="str">
        <f>IF('Registre des présences'!$F18="Oui","Droit suspendu","")</f>
        <v/>
      </c>
      <c r="H20" s="42" t="str">
        <f>IF('Registre des présences'!$F18="Oui","Droit suspendu","")</f>
        <v/>
      </c>
      <c r="I20" s="42" t="str">
        <f>IF('Registre des présences'!$F18="Oui","Droit suspendu","")</f>
        <v/>
      </c>
      <c r="J20" s="42" t="str">
        <f>IF('Registre des présences'!$F18="Oui","Droit suspendu","")</f>
        <v/>
      </c>
      <c r="K20" s="42" t="str">
        <f>IF('Registre des présences'!$F18="Oui","Droit suspendu","")</f>
        <v/>
      </c>
      <c r="L20" s="42" t="str">
        <f>IF('Registre des présences'!$F18="Oui","Droit suspendu","")</f>
        <v/>
      </c>
      <c r="M20" s="42" t="str">
        <f>IF('Registre des présences'!$F18="Oui","Droit suspendu","")</f>
        <v/>
      </c>
      <c r="N20" s="42" t="str">
        <f>IF('Registre des présences'!$F18="Oui","Droit suspendu","")</f>
        <v/>
      </c>
      <c r="O20" s="42" t="str">
        <f>IF('Registre des présences'!$F18="Oui","Droit suspendu","")</f>
        <v/>
      </c>
      <c r="P20" s="42" t="str">
        <f>IF('Registre des présences'!$F18="Oui","Droit suspendu","")</f>
        <v/>
      </c>
      <c r="Q20" s="42" t="str">
        <f>IF('Registre des présences'!$F18="Oui","Droit suspendu","")</f>
        <v/>
      </c>
      <c r="R20" s="4" t="str">
        <f>IF('Registre des présences'!C18="","",'Registre des présences'!C18)</f>
        <v/>
      </c>
    </row>
    <row r="21" spans="1:18" x14ac:dyDescent="0.25">
      <c r="A21" s="4" t="str">
        <f>IF('Registre des présences'!A19="","",'Registre des présences'!A19)</f>
        <v/>
      </c>
      <c r="B21" s="4" t="str">
        <f>IF('Registre des présences'!B19="","",'Registre des présences'!B19)</f>
        <v/>
      </c>
      <c r="C21" s="42"/>
      <c r="D21" s="42" t="str">
        <f>IF('Registre des présences'!$F19="Oui","Droit suspendu","")</f>
        <v/>
      </c>
      <c r="E21" s="42" t="str">
        <f>IF('Registre des présences'!$F19="Oui","Droit suspendu","")</f>
        <v/>
      </c>
      <c r="F21" s="42" t="str">
        <f>IF('Registre des présences'!$F19="Oui","Droit suspendu","")</f>
        <v/>
      </c>
      <c r="G21" s="42" t="str">
        <f>IF('Registre des présences'!$F19="Oui","Droit suspendu","")</f>
        <v/>
      </c>
      <c r="H21" s="42" t="str">
        <f>IF('Registre des présences'!$F19="Oui","Droit suspendu","")</f>
        <v/>
      </c>
      <c r="I21" s="42" t="str">
        <f>IF('Registre des présences'!$F19="Oui","Droit suspendu","")</f>
        <v/>
      </c>
      <c r="J21" s="42" t="str">
        <f>IF('Registre des présences'!$F19="Oui","Droit suspendu","")</f>
        <v/>
      </c>
      <c r="K21" s="42" t="str">
        <f>IF('Registre des présences'!$F19="Oui","Droit suspendu","")</f>
        <v/>
      </c>
      <c r="L21" s="42" t="str">
        <f>IF('Registre des présences'!$F19="Oui","Droit suspendu","")</f>
        <v/>
      </c>
      <c r="M21" s="42" t="str">
        <f>IF('Registre des présences'!$F19="Oui","Droit suspendu","")</f>
        <v/>
      </c>
      <c r="N21" s="42" t="str">
        <f>IF('Registre des présences'!$F19="Oui","Droit suspendu","")</f>
        <v/>
      </c>
      <c r="O21" s="42" t="str">
        <f>IF('Registre des présences'!$F19="Oui","Droit suspendu","")</f>
        <v/>
      </c>
      <c r="P21" s="42" t="str">
        <f>IF('Registre des présences'!$F19="Oui","Droit suspendu","")</f>
        <v/>
      </c>
      <c r="Q21" s="42" t="str">
        <f>IF('Registre des présences'!$F19="Oui","Droit suspendu","")</f>
        <v/>
      </c>
      <c r="R21" s="4" t="str">
        <f>IF('Registre des présences'!C19="","",'Registre des présences'!C19)</f>
        <v/>
      </c>
    </row>
    <row r="22" spans="1:18" x14ac:dyDescent="0.25">
      <c r="A22" s="4" t="str">
        <f>IF('Registre des présences'!A20="","",'Registre des présences'!A20)</f>
        <v/>
      </c>
      <c r="B22" s="4" t="str">
        <f>IF('Registre des présences'!B20="","",'Registre des présences'!B20)</f>
        <v/>
      </c>
      <c r="C22" s="42"/>
      <c r="D22" s="42" t="str">
        <f>IF('Registre des présences'!$F20="Oui","Droit suspendu","")</f>
        <v/>
      </c>
      <c r="E22" s="42" t="str">
        <f>IF('Registre des présences'!$F20="Oui","Droit suspendu","")</f>
        <v/>
      </c>
      <c r="F22" s="42" t="str">
        <f>IF('Registre des présences'!$F20="Oui","Droit suspendu","")</f>
        <v/>
      </c>
      <c r="G22" s="42" t="str">
        <f>IF('Registre des présences'!$F20="Oui","Droit suspendu","")</f>
        <v/>
      </c>
      <c r="H22" s="42" t="str">
        <f>IF('Registre des présences'!$F20="Oui","Droit suspendu","")</f>
        <v/>
      </c>
      <c r="I22" s="42" t="str">
        <f>IF('Registre des présences'!$F20="Oui","Droit suspendu","")</f>
        <v/>
      </c>
      <c r="J22" s="42" t="str">
        <f>IF('Registre des présences'!$F20="Oui","Droit suspendu","")</f>
        <v/>
      </c>
      <c r="K22" s="42" t="str">
        <f>IF('Registre des présences'!$F20="Oui","Droit suspendu","")</f>
        <v/>
      </c>
      <c r="L22" s="42" t="str">
        <f>IF('Registre des présences'!$F20="Oui","Droit suspendu","")</f>
        <v/>
      </c>
      <c r="M22" s="42" t="str">
        <f>IF('Registre des présences'!$F20="Oui","Droit suspendu","")</f>
        <v/>
      </c>
      <c r="N22" s="42" t="str">
        <f>IF('Registre des présences'!$F20="Oui","Droit suspendu","")</f>
        <v/>
      </c>
      <c r="O22" s="42" t="str">
        <f>IF('Registre des présences'!$F20="Oui","Droit suspendu","")</f>
        <v/>
      </c>
      <c r="P22" s="42" t="str">
        <f>IF('Registre des présences'!$F20="Oui","Droit suspendu","")</f>
        <v/>
      </c>
      <c r="Q22" s="42" t="str">
        <f>IF('Registre des présences'!$F20="Oui","Droit suspendu","")</f>
        <v/>
      </c>
      <c r="R22" s="4" t="str">
        <f>IF('Registre des présences'!C20="","",'Registre des présences'!C20)</f>
        <v/>
      </c>
    </row>
    <row r="23" spans="1:18" x14ac:dyDescent="0.25">
      <c r="A23" s="4" t="str">
        <f>IF('Registre des présences'!A21="","",'Registre des présences'!A21)</f>
        <v/>
      </c>
      <c r="B23" s="4" t="str">
        <f>IF('Registre des présences'!B21="","",'Registre des présences'!B21)</f>
        <v/>
      </c>
      <c r="C23" s="42"/>
      <c r="D23" s="42" t="str">
        <f>IF('Registre des présences'!$F21="Oui","Droit suspendu","")</f>
        <v/>
      </c>
      <c r="E23" s="42" t="str">
        <f>IF('Registre des présences'!$F21="Oui","Droit suspendu","")</f>
        <v/>
      </c>
      <c r="F23" s="42" t="str">
        <f>IF('Registre des présences'!$F21="Oui","Droit suspendu","")</f>
        <v/>
      </c>
      <c r="G23" s="42" t="str">
        <f>IF('Registre des présences'!$F21="Oui","Droit suspendu","")</f>
        <v/>
      </c>
      <c r="H23" s="42" t="str">
        <f>IF('Registre des présences'!$F21="Oui","Droit suspendu","")</f>
        <v/>
      </c>
      <c r="I23" s="42" t="str">
        <f>IF('Registre des présences'!$F21="Oui","Droit suspendu","")</f>
        <v/>
      </c>
      <c r="J23" s="42" t="str">
        <f>IF('Registre des présences'!$F21="Oui","Droit suspendu","")</f>
        <v/>
      </c>
      <c r="K23" s="42" t="str">
        <f>IF('Registre des présences'!$F21="Oui","Droit suspendu","")</f>
        <v/>
      </c>
      <c r="L23" s="42" t="str">
        <f>IF('Registre des présences'!$F21="Oui","Droit suspendu","")</f>
        <v/>
      </c>
      <c r="M23" s="42" t="str">
        <f>IF('Registre des présences'!$F21="Oui","Droit suspendu","")</f>
        <v/>
      </c>
      <c r="N23" s="42" t="str">
        <f>IF('Registre des présences'!$F21="Oui","Droit suspendu","")</f>
        <v/>
      </c>
      <c r="O23" s="42" t="str">
        <f>IF('Registre des présences'!$F21="Oui","Droit suspendu","")</f>
        <v/>
      </c>
      <c r="P23" s="42" t="str">
        <f>IF('Registre des présences'!$F21="Oui","Droit suspendu","")</f>
        <v/>
      </c>
      <c r="Q23" s="42" t="str">
        <f>IF('Registre des présences'!$F21="Oui","Droit suspendu","")</f>
        <v/>
      </c>
      <c r="R23" s="4" t="str">
        <f>IF('Registre des présences'!C21="","",'Registre des présences'!C21)</f>
        <v/>
      </c>
    </row>
    <row r="24" spans="1:18" x14ac:dyDescent="0.25">
      <c r="A24" s="4" t="str">
        <f>IF('Registre des présences'!A22="","",'Registre des présences'!A22)</f>
        <v/>
      </c>
      <c r="B24" s="4" t="str">
        <f>IF('Registre des présences'!B22="","",'Registre des présences'!B22)</f>
        <v/>
      </c>
      <c r="C24" s="42"/>
      <c r="D24" s="42" t="str">
        <f>IF('Registre des présences'!$F22="Oui","Droit suspendu","")</f>
        <v/>
      </c>
      <c r="E24" s="42" t="str">
        <f>IF('Registre des présences'!$F22="Oui","Droit suspendu","")</f>
        <v/>
      </c>
      <c r="F24" s="42" t="str">
        <f>IF('Registre des présences'!$F22="Oui","Droit suspendu","")</f>
        <v/>
      </c>
      <c r="G24" s="42" t="str">
        <f>IF('Registre des présences'!$F22="Oui","Droit suspendu","")</f>
        <v/>
      </c>
      <c r="H24" s="42" t="str">
        <f>IF('Registre des présences'!$F22="Oui","Droit suspendu","")</f>
        <v/>
      </c>
      <c r="I24" s="42" t="str">
        <f>IF('Registre des présences'!$F22="Oui","Droit suspendu","")</f>
        <v/>
      </c>
      <c r="J24" s="42" t="str">
        <f>IF('Registre des présences'!$F22="Oui","Droit suspendu","")</f>
        <v/>
      </c>
      <c r="K24" s="42" t="str">
        <f>IF('Registre des présences'!$F22="Oui","Droit suspendu","")</f>
        <v/>
      </c>
      <c r="L24" s="42" t="str">
        <f>IF('Registre des présences'!$F22="Oui","Droit suspendu","")</f>
        <v/>
      </c>
      <c r="M24" s="42" t="str">
        <f>IF('Registre des présences'!$F22="Oui","Droit suspendu","")</f>
        <v/>
      </c>
      <c r="N24" s="42" t="str">
        <f>IF('Registre des présences'!$F22="Oui","Droit suspendu","")</f>
        <v/>
      </c>
      <c r="O24" s="42" t="str">
        <f>IF('Registre des présences'!$F22="Oui","Droit suspendu","")</f>
        <v/>
      </c>
      <c r="P24" s="42" t="str">
        <f>IF('Registre des présences'!$F22="Oui","Droit suspendu","")</f>
        <v/>
      </c>
      <c r="Q24" s="42" t="str">
        <f>IF('Registre des présences'!$F22="Oui","Droit suspendu","")</f>
        <v/>
      </c>
      <c r="R24" s="4" t="str">
        <f>IF('Registre des présences'!C22="","",'Registre des présences'!C22)</f>
        <v/>
      </c>
    </row>
    <row r="25" spans="1:18" x14ac:dyDescent="0.25">
      <c r="A25" s="4" t="str">
        <f>IF('Registre des présences'!A23="","",'Registre des présences'!A23)</f>
        <v/>
      </c>
      <c r="B25" s="4" t="str">
        <f>IF('Registre des présences'!B23="","",'Registre des présences'!B23)</f>
        <v/>
      </c>
      <c r="C25" s="42" t="str">
        <f>IF('Registre des présences'!$F23="Oui","Droit suspendu","")</f>
        <v/>
      </c>
      <c r="D25" s="42" t="str">
        <f>IF('Registre des présences'!$F23="Oui","Droit suspendu","")</f>
        <v/>
      </c>
      <c r="E25" s="42" t="str">
        <f>IF('Registre des présences'!$F23="Oui","Droit suspendu","")</f>
        <v/>
      </c>
      <c r="F25" s="42" t="str">
        <f>IF('Registre des présences'!$F23="Oui","Droit suspendu","")</f>
        <v/>
      </c>
      <c r="G25" s="42" t="str">
        <f>IF('Registre des présences'!$F23="Oui","Droit suspendu","")</f>
        <v/>
      </c>
      <c r="H25" s="42" t="str">
        <f>IF('Registre des présences'!$F23="Oui","Droit suspendu","")</f>
        <v/>
      </c>
      <c r="I25" s="42" t="str">
        <f>IF('Registre des présences'!$F23="Oui","Droit suspendu","")</f>
        <v/>
      </c>
      <c r="J25" s="42" t="str">
        <f>IF('Registre des présences'!$F23="Oui","Droit suspendu","")</f>
        <v/>
      </c>
      <c r="K25" s="42" t="str">
        <f>IF('Registre des présences'!$F23="Oui","Droit suspendu","")</f>
        <v/>
      </c>
      <c r="L25" s="42" t="str">
        <f>IF('Registre des présences'!$F23="Oui","Droit suspendu","")</f>
        <v/>
      </c>
      <c r="M25" s="42" t="str">
        <f>IF('Registre des présences'!$F23="Oui","Droit suspendu","")</f>
        <v/>
      </c>
      <c r="N25" s="42" t="str">
        <f>IF('Registre des présences'!$F23="Oui","Droit suspendu","")</f>
        <v/>
      </c>
      <c r="O25" s="42" t="str">
        <f>IF('Registre des présences'!$F23="Oui","Droit suspendu","")</f>
        <v/>
      </c>
      <c r="P25" s="42" t="str">
        <f>IF('Registre des présences'!$F23="Oui","Droit suspendu","")</f>
        <v/>
      </c>
      <c r="Q25" s="42" t="str">
        <f>IF('Registre des présences'!$F23="Oui","Droit suspendu","")</f>
        <v/>
      </c>
      <c r="R25" s="4" t="str">
        <f>IF('Registre des présences'!C23="","",'Registre des présences'!C23)</f>
        <v/>
      </c>
    </row>
    <row r="26" spans="1:18" x14ac:dyDescent="0.25">
      <c r="A26" s="4" t="str">
        <f>IF('Registre des présences'!A24="","",'Registre des présences'!A24)</f>
        <v/>
      </c>
      <c r="B26" s="4" t="str">
        <f>IF('Registre des présences'!B24="","",'Registre des présences'!B24)</f>
        <v/>
      </c>
      <c r="C26" s="42" t="str">
        <f>IF('Registre des présences'!$F24="Oui","Droit suspendu","")</f>
        <v/>
      </c>
      <c r="D26" s="42" t="str">
        <f>IF('Registre des présences'!$F24="Oui","Droit suspendu","")</f>
        <v/>
      </c>
      <c r="E26" s="42" t="str">
        <f>IF('Registre des présences'!$F24="Oui","Droit suspendu","")</f>
        <v/>
      </c>
      <c r="F26" s="42" t="str">
        <f>IF('Registre des présences'!$F24="Oui","Droit suspendu","")</f>
        <v/>
      </c>
      <c r="G26" s="42" t="str">
        <f>IF('Registre des présences'!$F24="Oui","Droit suspendu","")</f>
        <v/>
      </c>
      <c r="H26" s="42" t="str">
        <f>IF('Registre des présences'!$F24="Oui","Droit suspendu","")</f>
        <v/>
      </c>
      <c r="I26" s="42" t="str">
        <f>IF('Registre des présences'!$F24="Oui","Droit suspendu","")</f>
        <v/>
      </c>
      <c r="J26" s="42" t="str">
        <f>IF('Registre des présences'!$F24="Oui","Droit suspendu","")</f>
        <v/>
      </c>
      <c r="K26" s="42" t="str">
        <f>IF('Registre des présences'!$F24="Oui","Droit suspendu","")</f>
        <v/>
      </c>
      <c r="L26" s="42" t="str">
        <f>IF('Registre des présences'!$F24="Oui","Droit suspendu","")</f>
        <v/>
      </c>
      <c r="M26" s="42" t="str">
        <f>IF('Registre des présences'!$F24="Oui","Droit suspendu","")</f>
        <v/>
      </c>
      <c r="N26" s="42" t="str">
        <f>IF('Registre des présences'!$F24="Oui","Droit suspendu","")</f>
        <v/>
      </c>
      <c r="O26" s="42" t="str">
        <f>IF('Registre des présences'!$F24="Oui","Droit suspendu","")</f>
        <v/>
      </c>
      <c r="P26" s="42" t="str">
        <f>IF('Registre des présences'!$F24="Oui","Droit suspendu","")</f>
        <v/>
      </c>
      <c r="Q26" s="42" t="str">
        <f>IF('Registre des présences'!$F24="Oui","Droit suspendu","")</f>
        <v/>
      </c>
      <c r="R26" s="4" t="str">
        <f>IF('Registre des présences'!C24="","",'Registre des présences'!C24)</f>
        <v/>
      </c>
    </row>
    <row r="27" spans="1:18" x14ac:dyDescent="0.25">
      <c r="A27" s="4" t="str">
        <f>IF('Registre des présences'!A25="","",'Registre des présences'!A25)</f>
        <v/>
      </c>
      <c r="B27" s="4" t="str">
        <f>IF('Registre des présences'!B25="","",'Registre des présences'!B25)</f>
        <v/>
      </c>
      <c r="C27" s="42" t="str">
        <f>IF('Registre des présences'!$F25="Oui","Droit suspendu","")</f>
        <v/>
      </c>
      <c r="D27" s="42" t="str">
        <f>IF('Registre des présences'!$F25="Oui","Droit suspendu","")</f>
        <v/>
      </c>
      <c r="E27" s="42" t="str">
        <f>IF('Registre des présences'!$F25="Oui","Droit suspendu","")</f>
        <v/>
      </c>
      <c r="F27" s="42" t="str">
        <f>IF('Registre des présences'!$F25="Oui","Droit suspendu","")</f>
        <v/>
      </c>
      <c r="G27" s="42" t="str">
        <f>IF('Registre des présences'!$F25="Oui","Droit suspendu","")</f>
        <v/>
      </c>
      <c r="H27" s="42" t="str">
        <f>IF('Registre des présences'!$F25="Oui","Droit suspendu","")</f>
        <v/>
      </c>
      <c r="I27" s="42" t="str">
        <f>IF('Registre des présences'!$F25="Oui","Droit suspendu","")</f>
        <v/>
      </c>
      <c r="J27" s="42" t="str">
        <f>IF('Registre des présences'!$F25="Oui","Droit suspendu","")</f>
        <v/>
      </c>
      <c r="K27" s="42" t="str">
        <f>IF('Registre des présences'!$F25="Oui","Droit suspendu","")</f>
        <v/>
      </c>
      <c r="L27" s="42" t="str">
        <f>IF('Registre des présences'!$F25="Oui","Droit suspendu","")</f>
        <v/>
      </c>
      <c r="M27" s="42" t="str">
        <f>IF('Registre des présences'!$F25="Oui","Droit suspendu","")</f>
        <v/>
      </c>
      <c r="N27" s="42" t="str">
        <f>IF('Registre des présences'!$F25="Oui","Droit suspendu","")</f>
        <v/>
      </c>
      <c r="O27" s="42" t="str">
        <f>IF('Registre des présences'!$F25="Oui","Droit suspendu","")</f>
        <v/>
      </c>
      <c r="P27" s="42" t="str">
        <f>IF('Registre des présences'!$F25="Oui","Droit suspendu","")</f>
        <v/>
      </c>
      <c r="Q27" s="42" t="str">
        <f>IF('Registre des présences'!$F25="Oui","Droit suspendu","")</f>
        <v/>
      </c>
      <c r="R27" s="4" t="str">
        <f>IF('Registre des présences'!C25="","",'Registre des présences'!C25)</f>
        <v/>
      </c>
    </row>
    <row r="28" spans="1:18" x14ac:dyDescent="0.25">
      <c r="A28" s="4" t="str">
        <f>IF('Registre des présences'!A26="","",'Registre des présences'!A26)</f>
        <v/>
      </c>
      <c r="B28" s="4" t="str">
        <f>IF('Registre des présences'!B26="","",'Registre des présences'!B26)</f>
        <v/>
      </c>
      <c r="C28" s="42" t="str">
        <f>IF('Registre des présences'!$F26="Oui","Droit suspendu","")</f>
        <v/>
      </c>
      <c r="D28" s="42" t="str">
        <f>IF('Registre des présences'!$F26="Oui","Droit suspendu","")</f>
        <v/>
      </c>
      <c r="E28" s="42" t="str">
        <f>IF('Registre des présences'!$F26="Oui","Droit suspendu","")</f>
        <v/>
      </c>
      <c r="F28" s="42" t="str">
        <f>IF('Registre des présences'!$F26="Oui","Droit suspendu","")</f>
        <v/>
      </c>
      <c r="G28" s="42" t="str">
        <f>IF('Registre des présences'!$F26="Oui","Droit suspendu","")</f>
        <v/>
      </c>
      <c r="H28" s="42" t="str">
        <f>IF('Registre des présences'!$F26="Oui","Droit suspendu","")</f>
        <v/>
      </c>
      <c r="I28" s="42" t="str">
        <f>IF('Registre des présences'!$F26="Oui","Droit suspendu","")</f>
        <v/>
      </c>
      <c r="J28" s="42" t="str">
        <f>IF('Registre des présences'!$F26="Oui","Droit suspendu","")</f>
        <v/>
      </c>
      <c r="K28" s="42" t="str">
        <f>IF('Registre des présences'!$F26="Oui","Droit suspendu","")</f>
        <v/>
      </c>
      <c r="L28" s="42" t="str">
        <f>IF('Registre des présences'!$F26="Oui","Droit suspendu","")</f>
        <v/>
      </c>
      <c r="M28" s="42" t="str">
        <f>IF('Registre des présences'!$F26="Oui","Droit suspendu","")</f>
        <v/>
      </c>
      <c r="N28" s="42" t="str">
        <f>IF('Registre des présences'!$F26="Oui","Droit suspendu","")</f>
        <v/>
      </c>
      <c r="O28" s="42" t="str">
        <f>IF('Registre des présences'!$F26="Oui","Droit suspendu","")</f>
        <v/>
      </c>
      <c r="P28" s="42" t="str">
        <f>IF('Registre des présences'!$F26="Oui","Droit suspendu","")</f>
        <v/>
      </c>
      <c r="Q28" s="42" t="str">
        <f>IF('Registre des présences'!$F26="Oui","Droit suspendu","")</f>
        <v/>
      </c>
      <c r="R28" s="4" t="str">
        <f>IF('Registre des présences'!C26="","",'Registre des présences'!C26)</f>
        <v/>
      </c>
    </row>
    <row r="29" spans="1:18" x14ac:dyDescent="0.25">
      <c r="A29" s="4" t="str">
        <f>IF('Registre des présences'!A27="","",'Registre des présences'!A27)</f>
        <v/>
      </c>
      <c r="B29" s="4" t="str">
        <f>IF('Registre des présences'!B27="","",'Registre des présences'!B27)</f>
        <v/>
      </c>
      <c r="C29" s="42" t="str">
        <f>IF('Registre des présences'!$F27="Oui","Droit suspendu","")</f>
        <v/>
      </c>
      <c r="D29" s="42" t="str">
        <f>IF('Registre des présences'!$F27="Oui","Droit suspendu","")</f>
        <v/>
      </c>
      <c r="E29" s="42" t="str">
        <f>IF('Registre des présences'!$F27="Oui","Droit suspendu","")</f>
        <v/>
      </c>
      <c r="F29" s="42" t="str">
        <f>IF('Registre des présences'!$F27="Oui","Droit suspendu","")</f>
        <v/>
      </c>
      <c r="G29" s="42" t="str">
        <f>IF('Registre des présences'!$F27="Oui","Droit suspendu","")</f>
        <v/>
      </c>
      <c r="H29" s="42" t="str">
        <f>IF('Registre des présences'!$F27="Oui","Droit suspendu","")</f>
        <v/>
      </c>
      <c r="I29" s="42" t="str">
        <f>IF('Registre des présences'!$F27="Oui","Droit suspendu","")</f>
        <v/>
      </c>
      <c r="J29" s="42" t="str">
        <f>IF('Registre des présences'!$F27="Oui","Droit suspendu","")</f>
        <v/>
      </c>
      <c r="K29" s="42" t="str">
        <f>IF('Registre des présences'!$F27="Oui","Droit suspendu","")</f>
        <v/>
      </c>
      <c r="L29" s="42" t="str">
        <f>IF('Registre des présences'!$F27="Oui","Droit suspendu","")</f>
        <v/>
      </c>
      <c r="M29" s="42" t="str">
        <f>IF('Registre des présences'!$F27="Oui","Droit suspendu","")</f>
        <v/>
      </c>
      <c r="N29" s="42" t="str">
        <f>IF('Registre des présences'!$F27="Oui","Droit suspendu","")</f>
        <v/>
      </c>
      <c r="O29" s="42" t="str">
        <f>IF('Registre des présences'!$F27="Oui","Droit suspendu","")</f>
        <v/>
      </c>
      <c r="P29" s="42" t="str">
        <f>IF('Registre des présences'!$F27="Oui","Droit suspendu","")</f>
        <v/>
      </c>
      <c r="Q29" s="42" t="str">
        <f>IF('Registre des présences'!$F27="Oui","Droit suspendu","")</f>
        <v/>
      </c>
      <c r="R29" s="4" t="str">
        <f>IF('Registre des présences'!C27="","",'Registre des présences'!C27)</f>
        <v/>
      </c>
    </row>
    <row r="30" spans="1:18" x14ac:dyDescent="0.25">
      <c r="A30" s="4" t="str">
        <f>IF('Registre des présences'!A28="","",'Registre des présences'!A28)</f>
        <v/>
      </c>
      <c r="B30" s="4" t="str">
        <f>IF('Registre des présences'!B28="","",'Registre des présences'!B28)</f>
        <v/>
      </c>
      <c r="C30" s="42" t="str">
        <f>IF('Registre des présences'!$F28="Oui","Droit suspendu","")</f>
        <v/>
      </c>
      <c r="D30" s="42" t="str">
        <f>IF('Registre des présences'!$F28="Oui","Droit suspendu","")</f>
        <v/>
      </c>
      <c r="E30" s="42" t="str">
        <f>IF('Registre des présences'!$F28="Oui","Droit suspendu","")</f>
        <v/>
      </c>
      <c r="F30" s="42" t="str">
        <f>IF('Registre des présences'!$F28="Oui","Droit suspendu","")</f>
        <v/>
      </c>
      <c r="G30" s="42" t="str">
        <f>IF('Registre des présences'!$F28="Oui","Droit suspendu","")</f>
        <v/>
      </c>
      <c r="H30" s="42" t="str">
        <f>IF('Registre des présences'!$F28="Oui","Droit suspendu","")</f>
        <v/>
      </c>
      <c r="I30" s="42" t="str">
        <f>IF('Registre des présences'!$F28="Oui","Droit suspendu","")</f>
        <v/>
      </c>
      <c r="J30" s="42" t="str">
        <f>IF('Registre des présences'!$F28="Oui","Droit suspendu","")</f>
        <v/>
      </c>
      <c r="K30" s="42" t="str">
        <f>IF('Registre des présences'!$F28="Oui","Droit suspendu","")</f>
        <v/>
      </c>
      <c r="L30" s="42" t="str">
        <f>IF('Registre des présences'!$F28="Oui","Droit suspendu","")</f>
        <v/>
      </c>
      <c r="M30" s="42" t="str">
        <f>IF('Registre des présences'!$F28="Oui","Droit suspendu","")</f>
        <v/>
      </c>
      <c r="N30" s="42" t="str">
        <f>IF('Registre des présences'!$F28="Oui","Droit suspendu","")</f>
        <v/>
      </c>
      <c r="O30" s="42" t="str">
        <f>IF('Registre des présences'!$F28="Oui","Droit suspendu","")</f>
        <v/>
      </c>
      <c r="P30" s="42" t="str">
        <f>IF('Registre des présences'!$F28="Oui","Droit suspendu","")</f>
        <v/>
      </c>
      <c r="Q30" s="42" t="str">
        <f>IF('Registre des présences'!$F28="Oui","Droit suspendu","")</f>
        <v/>
      </c>
      <c r="R30" s="4" t="str">
        <f>IF('Registre des présences'!C28="","",'Registre des présences'!C28)</f>
        <v/>
      </c>
    </row>
    <row r="31" spans="1:18" x14ac:dyDescent="0.25">
      <c r="A31" s="4" t="str">
        <f>IF('Registre des présences'!A29="","",'Registre des présences'!A29)</f>
        <v/>
      </c>
      <c r="B31" s="4" t="str">
        <f>IF('Registre des présences'!B29="","",'Registre des présences'!B29)</f>
        <v/>
      </c>
      <c r="C31" s="42" t="str">
        <f>IF('Registre des présences'!$F29="Oui","Droit suspendu","")</f>
        <v/>
      </c>
      <c r="D31" s="42" t="str">
        <f>IF('Registre des présences'!$F29="Oui","Droit suspendu","")</f>
        <v/>
      </c>
      <c r="E31" s="42" t="str">
        <f>IF('Registre des présences'!$F29="Oui","Droit suspendu","")</f>
        <v/>
      </c>
      <c r="F31" s="42" t="str">
        <f>IF('Registre des présences'!$F29="Oui","Droit suspendu","")</f>
        <v/>
      </c>
      <c r="G31" s="42" t="str">
        <f>IF('Registre des présences'!$F29="Oui","Droit suspendu","")</f>
        <v/>
      </c>
      <c r="H31" s="42" t="str">
        <f>IF('Registre des présences'!$F29="Oui","Droit suspendu","")</f>
        <v/>
      </c>
      <c r="I31" s="42" t="str">
        <f>IF('Registre des présences'!$F29="Oui","Droit suspendu","")</f>
        <v/>
      </c>
      <c r="J31" s="42" t="str">
        <f>IF('Registre des présences'!$F29="Oui","Droit suspendu","")</f>
        <v/>
      </c>
      <c r="K31" s="42" t="str">
        <f>IF('Registre des présences'!$F29="Oui","Droit suspendu","")</f>
        <v/>
      </c>
      <c r="L31" s="42" t="str">
        <f>IF('Registre des présences'!$F29="Oui","Droit suspendu","")</f>
        <v/>
      </c>
      <c r="M31" s="42" t="str">
        <f>IF('Registre des présences'!$F29="Oui","Droit suspendu","")</f>
        <v/>
      </c>
      <c r="N31" s="42" t="str">
        <f>IF('Registre des présences'!$F29="Oui","Droit suspendu","")</f>
        <v/>
      </c>
      <c r="O31" s="42" t="str">
        <f>IF('Registre des présences'!$F29="Oui","Droit suspendu","")</f>
        <v/>
      </c>
      <c r="P31" s="42" t="str">
        <f>IF('Registre des présences'!$F29="Oui","Droit suspendu","")</f>
        <v/>
      </c>
      <c r="Q31" s="42" t="str">
        <f>IF('Registre des présences'!$F29="Oui","Droit suspendu","")</f>
        <v/>
      </c>
      <c r="R31" s="4" t="str">
        <f>IF('Registre des présences'!C29="","",'Registre des présences'!C29)</f>
        <v/>
      </c>
    </row>
    <row r="32" spans="1:18" x14ac:dyDescent="0.25">
      <c r="A32" s="4" t="str">
        <f>IF('Registre des présences'!A30="","",'Registre des présences'!A30)</f>
        <v/>
      </c>
      <c r="B32" s="4" t="str">
        <f>IF('Registre des présences'!B30="","",'Registre des présences'!B30)</f>
        <v/>
      </c>
      <c r="C32" s="42" t="str">
        <f>IF('Registre des présences'!$F30="Oui","Droit suspendu","")</f>
        <v/>
      </c>
      <c r="D32" s="42" t="str">
        <f>IF('Registre des présences'!$F30="Oui","Droit suspendu","")</f>
        <v/>
      </c>
      <c r="E32" s="42" t="str">
        <f>IF('Registre des présences'!$F30="Oui","Droit suspendu","")</f>
        <v/>
      </c>
      <c r="F32" s="42" t="str">
        <f>IF('Registre des présences'!$F30="Oui","Droit suspendu","")</f>
        <v/>
      </c>
      <c r="G32" s="42" t="str">
        <f>IF('Registre des présences'!$F30="Oui","Droit suspendu","")</f>
        <v/>
      </c>
      <c r="H32" s="42" t="str">
        <f>IF('Registre des présences'!$F30="Oui","Droit suspendu","")</f>
        <v/>
      </c>
      <c r="I32" s="42" t="str">
        <f>IF('Registre des présences'!$F30="Oui","Droit suspendu","")</f>
        <v/>
      </c>
      <c r="J32" s="42" t="str">
        <f>IF('Registre des présences'!$F30="Oui","Droit suspendu","")</f>
        <v/>
      </c>
      <c r="K32" s="42" t="str">
        <f>IF('Registre des présences'!$F30="Oui","Droit suspendu","")</f>
        <v/>
      </c>
      <c r="L32" s="42" t="str">
        <f>IF('Registre des présences'!$F30="Oui","Droit suspendu","")</f>
        <v/>
      </c>
      <c r="M32" s="42" t="str">
        <f>IF('Registre des présences'!$F30="Oui","Droit suspendu","")</f>
        <v/>
      </c>
      <c r="N32" s="42" t="str">
        <f>IF('Registre des présences'!$F30="Oui","Droit suspendu","")</f>
        <v/>
      </c>
      <c r="O32" s="42" t="str">
        <f>IF('Registre des présences'!$F30="Oui","Droit suspendu","")</f>
        <v/>
      </c>
      <c r="P32" s="42" t="str">
        <f>IF('Registre des présences'!$F30="Oui","Droit suspendu","")</f>
        <v/>
      </c>
      <c r="Q32" s="42" t="str">
        <f>IF('Registre des présences'!$F30="Oui","Droit suspendu","")</f>
        <v/>
      </c>
      <c r="R32" s="4" t="str">
        <f>IF('Registre des présences'!C30="","",'Registre des présences'!C30)</f>
        <v/>
      </c>
    </row>
    <row r="33" spans="1:18" x14ac:dyDescent="0.25">
      <c r="A33" s="4" t="str">
        <f>IF('Registre des présences'!A31="","",'Registre des présences'!A31)</f>
        <v/>
      </c>
      <c r="B33" s="4" t="str">
        <f>IF('Registre des présences'!B31="","",'Registre des présences'!B31)</f>
        <v/>
      </c>
      <c r="C33" s="42" t="str">
        <f>IF('Registre des présences'!$F31="Oui","Droit suspendu","")</f>
        <v/>
      </c>
      <c r="D33" s="42" t="str">
        <f>IF('Registre des présences'!$F31="Oui","Droit suspendu","")</f>
        <v/>
      </c>
      <c r="E33" s="42" t="str">
        <f>IF('Registre des présences'!$F31="Oui","Droit suspendu","")</f>
        <v/>
      </c>
      <c r="F33" s="42" t="str">
        <f>IF('Registre des présences'!$F31="Oui","Droit suspendu","")</f>
        <v/>
      </c>
      <c r="G33" s="42" t="str">
        <f>IF('Registre des présences'!$F31="Oui","Droit suspendu","")</f>
        <v/>
      </c>
      <c r="H33" s="42" t="str">
        <f>IF('Registre des présences'!$F31="Oui","Droit suspendu","")</f>
        <v/>
      </c>
      <c r="I33" s="42" t="str">
        <f>IF('Registre des présences'!$F31="Oui","Droit suspendu","")</f>
        <v/>
      </c>
      <c r="J33" s="42" t="str">
        <f>IF('Registre des présences'!$F31="Oui","Droit suspendu","")</f>
        <v/>
      </c>
      <c r="K33" s="42" t="str">
        <f>IF('Registre des présences'!$F31="Oui","Droit suspendu","")</f>
        <v/>
      </c>
      <c r="L33" s="42" t="str">
        <f>IF('Registre des présences'!$F31="Oui","Droit suspendu","")</f>
        <v/>
      </c>
      <c r="M33" s="42" t="str">
        <f>IF('Registre des présences'!$F31="Oui","Droit suspendu","")</f>
        <v/>
      </c>
      <c r="N33" s="42" t="str">
        <f>IF('Registre des présences'!$F31="Oui","Droit suspendu","")</f>
        <v/>
      </c>
      <c r="O33" s="42" t="str">
        <f>IF('Registre des présences'!$F31="Oui","Droit suspendu","")</f>
        <v/>
      </c>
      <c r="P33" s="42" t="str">
        <f>IF('Registre des présences'!$F31="Oui","Droit suspendu","")</f>
        <v/>
      </c>
      <c r="Q33" s="42" t="str">
        <f>IF('Registre des présences'!$F31="Oui","Droit suspendu","")</f>
        <v/>
      </c>
      <c r="R33" s="4" t="str">
        <f>IF('Registre des présences'!C31="","",'Registre des présences'!C31)</f>
        <v/>
      </c>
    </row>
    <row r="34" spans="1:18" x14ac:dyDescent="0.25">
      <c r="A34" s="4" t="str">
        <f>IF('Registre des présences'!A32="","",'Registre des présences'!A32)</f>
        <v/>
      </c>
      <c r="B34" s="4" t="str">
        <f>IF('Registre des présences'!B32="","",'Registre des présences'!B32)</f>
        <v/>
      </c>
      <c r="C34" s="42" t="str">
        <f>IF('Registre des présences'!$F32="Oui","Droit suspendu","")</f>
        <v/>
      </c>
      <c r="D34" s="42" t="str">
        <f>IF('Registre des présences'!$F32="Oui","Droit suspendu","")</f>
        <v/>
      </c>
      <c r="E34" s="42" t="str">
        <f>IF('Registre des présences'!$F32="Oui","Droit suspendu","")</f>
        <v/>
      </c>
      <c r="F34" s="42" t="str">
        <f>IF('Registre des présences'!$F32="Oui","Droit suspendu","")</f>
        <v/>
      </c>
      <c r="G34" s="42" t="str">
        <f>IF('Registre des présences'!$F32="Oui","Droit suspendu","")</f>
        <v/>
      </c>
      <c r="H34" s="42" t="str">
        <f>IF('Registre des présences'!$F32="Oui","Droit suspendu","")</f>
        <v/>
      </c>
      <c r="I34" s="42" t="str">
        <f>IF('Registre des présences'!$F32="Oui","Droit suspendu","")</f>
        <v/>
      </c>
      <c r="J34" s="42" t="str">
        <f>IF('Registre des présences'!$F32="Oui","Droit suspendu","")</f>
        <v/>
      </c>
      <c r="K34" s="42" t="str">
        <f>IF('Registre des présences'!$F32="Oui","Droit suspendu","")</f>
        <v/>
      </c>
      <c r="L34" s="42" t="str">
        <f>IF('Registre des présences'!$F32="Oui","Droit suspendu","")</f>
        <v/>
      </c>
      <c r="M34" s="42" t="str">
        <f>IF('Registre des présences'!$F32="Oui","Droit suspendu","")</f>
        <v/>
      </c>
      <c r="N34" s="42" t="str">
        <f>IF('Registre des présences'!$F32="Oui","Droit suspendu","")</f>
        <v/>
      </c>
      <c r="O34" s="42" t="str">
        <f>IF('Registre des présences'!$F32="Oui","Droit suspendu","")</f>
        <v/>
      </c>
      <c r="P34" s="42" t="str">
        <f>IF('Registre des présences'!$F32="Oui","Droit suspendu","")</f>
        <v/>
      </c>
      <c r="Q34" s="42" t="str">
        <f>IF('Registre des présences'!$F32="Oui","Droit suspendu","")</f>
        <v/>
      </c>
      <c r="R34" s="4" t="str">
        <f>IF('Registre des présences'!C32="","",'Registre des présences'!C32)</f>
        <v/>
      </c>
    </row>
    <row r="35" spans="1:18" x14ac:dyDescent="0.25">
      <c r="A35" s="4" t="str">
        <f>IF('Registre des présences'!A33="","",'Registre des présences'!A33)</f>
        <v/>
      </c>
      <c r="B35" s="4" t="str">
        <f>IF('Registre des présences'!B33="","",'Registre des présences'!B33)</f>
        <v/>
      </c>
      <c r="C35" s="42" t="str">
        <f>IF('Registre des présences'!$F33="Oui","Droit suspendu","")</f>
        <v/>
      </c>
      <c r="D35" s="42" t="str">
        <f>IF('Registre des présences'!$F33="Oui","Droit suspendu","")</f>
        <v/>
      </c>
      <c r="E35" s="42" t="str">
        <f>IF('Registre des présences'!$F33="Oui","Droit suspendu","")</f>
        <v/>
      </c>
      <c r="F35" s="42" t="str">
        <f>IF('Registre des présences'!$F33="Oui","Droit suspendu","")</f>
        <v/>
      </c>
      <c r="G35" s="42" t="str">
        <f>IF('Registre des présences'!$F33="Oui","Droit suspendu","")</f>
        <v/>
      </c>
      <c r="H35" s="42" t="str">
        <f>IF('Registre des présences'!$F33="Oui","Droit suspendu","")</f>
        <v/>
      </c>
      <c r="I35" s="42" t="str">
        <f>IF('Registre des présences'!$F33="Oui","Droit suspendu","")</f>
        <v/>
      </c>
      <c r="J35" s="42" t="str">
        <f>IF('Registre des présences'!$F33="Oui","Droit suspendu","")</f>
        <v/>
      </c>
      <c r="K35" s="42" t="str">
        <f>IF('Registre des présences'!$F33="Oui","Droit suspendu","")</f>
        <v/>
      </c>
      <c r="L35" s="42" t="str">
        <f>IF('Registre des présences'!$F33="Oui","Droit suspendu","")</f>
        <v/>
      </c>
      <c r="M35" s="42" t="str">
        <f>IF('Registre des présences'!$F33="Oui","Droit suspendu","")</f>
        <v/>
      </c>
      <c r="N35" s="42" t="str">
        <f>IF('Registre des présences'!$F33="Oui","Droit suspendu","")</f>
        <v/>
      </c>
      <c r="O35" s="42" t="str">
        <f>IF('Registre des présences'!$F33="Oui","Droit suspendu","")</f>
        <v/>
      </c>
      <c r="P35" s="42" t="str">
        <f>IF('Registre des présences'!$F33="Oui","Droit suspendu","")</f>
        <v/>
      </c>
      <c r="Q35" s="42" t="str">
        <f>IF('Registre des présences'!$F33="Oui","Droit suspendu","")</f>
        <v/>
      </c>
      <c r="R35" s="4" t="str">
        <f>IF('Registre des présences'!C33="","",'Registre des présences'!C33)</f>
        <v/>
      </c>
    </row>
    <row r="36" spans="1:18" x14ac:dyDescent="0.25">
      <c r="A36" s="4" t="str">
        <f>IF('Registre des présences'!A34="","",'Registre des présences'!A34)</f>
        <v/>
      </c>
      <c r="B36" s="4" t="str">
        <f>IF('Registre des présences'!B34="","",'Registre des présences'!B34)</f>
        <v/>
      </c>
      <c r="C36" s="42" t="str">
        <f>IF('Registre des présences'!$F34="Oui","Droit suspendu","")</f>
        <v/>
      </c>
      <c r="D36" s="42" t="str">
        <f>IF('Registre des présences'!$F34="Oui","Droit suspendu","")</f>
        <v/>
      </c>
      <c r="E36" s="42" t="str">
        <f>IF('Registre des présences'!$F34="Oui","Droit suspendu","")</f>
        <v/>
      </c>
      <c r="F36" s="42" t="str">
        <f>IF('Registre des présences'!$F34="Oui","Droit suspendu","")</f>
        <v/>
      </c>
      <c r="G36" s="42" t="str">
        <f>IF('Registre des présences'!$F34="Oui","Droit suspendu","")</f>
        <v/>
      </c>
      <c r="H36" s="42" t="str">
        <f>IF('Registre des présences'!$F34="Oui","Droit suspendu","")</f>
        <v/>
      </c>
      <c r="I36" s="42" t="str">
        <f>IF('Registre des présences'!$F34="Oui","Droit suspendu","")</f>
        <v/>
      </c>
      <c r="J36" s="42" t="str">
        <f>IF('Registre des présences'!$F34="Oui","Droit suspendu","")</f>
        <v/>
      </c>
      <c r="K36" s="42" t="str">
        <f>IF('Registre des présences'!$F34="Oui","Droit suspendu","")</f>
        <v/>
      </c>
      <c r="L36" s="42" t="str">
        <f>IF('Registre des présences'!$F34="Oui","Droit suspendu","")</f>
        <v/>
      </c>
      <c r="M36" s="42" t="str">
        <f>IF('Registre des présences'!$F34="Oui","Droit suspendu","")</f>
        <v/>
      </c>
      <c r="N36" s="42" t="str">
        <f>IF('Registre des présences'!$F34="Oui","Droit suspendu","")</f>
        <v/>
      </c>
      <c r="O36" s="42" t="str">
        <f>IF('Registre des présences'!$F34="Oui","Droit suspendu","")</f>
        <v/>
      </c>
      <c r="P36" s="42" t="str">
        <f>IF('Registre des présences'!$F34="Oui","Droit suspendu","")</f>
        <v/>
      </c>
      <c r="Q36" s="42" t="str">
        <f>IF('Registre des présences'!$F34="Oui","Droit suspendu","")</f>
        <v/>
      </c>
      <c r="R36" s="4" t="str">
        <f>IF('Registre des présences'!C34="","",'Registre des présences'!C34)</f>
        <v/>
      </c>
    </row>
    <row r="37" spans="1:18" x14ac:dyDescent="0.25">
      <c r="A37" s="4" t="str">
        <f>IF('Registre des présences'!A35="","",'Registre des présences'!A35)</f>
        <v/>
      </c>
      <c r="B37" s="4" t="str">
        <f>IF('Registre des présences'!B35="","",'Registre des présences'!B35)</f>
        <v/>
      </c>
      <c r="C37" s="42" t="str">
        <f>IF('Registre des présences'!$F35="Oui","Droit suspendu","")</f>
        <v/>
      </c>
      <c r="D37" s="42" t="str">
        <f>IF('Registre des présences'!$F35="Oui","Droit suspendu","")</f>
        <v/>
      </c>
      <c r="E37" s="42" t="str">
        <f>IF('Registre des présences'!$F35="Oui","Droit suspendu","")</f>
        <v/>
      </c>
      <c r="F37" s="42" t="str">
        <f>IF('Registre des présences'!$F35="Oui","Droit suspendu","")</f>
        <v/>
      </c>
      <c r="G37" s="42" t="str">
        <f>IF('Registre des présences'!$F35="Oui","Droit suspendu","")</f>
        <v/>
      </c>
      <c r="H37" s="42" t="str">
        <f>IF('Registre des présences'!$F35="Oui","Droit suspendu","")</f>
        <v/>
      </c>
      <c r="I37" s="42" t="str">
        <f>IF('Registre des présences'!$F35="Oui","Droit suspendu","")</f>
        <v/>
      </c>
      <c r="J37" s="42" t="str">
        <f>IF('Registre des présences'!$F35="Oui","Droit suspendu","")</f>
        <v/>
      </c>
      <c r="K37" s="42" t="str">
        <f>IF('Registre des présences'!$F35="Oui","Droit suspendu","")</f>
        <v/>
      </c>
      <c r="L37" s="42" t="str">
        <f>IF('Registre des présences'!$F35="Oui","Droit suspendu","")</f>
        <v/>
      </c>
      <c r="M37" s="42" t="str">
        <f>IF('Registre des présences'!$F35="Oui","Droit suspendu","")</f>
        <v/>
      </c>
      <c r="N37" s="42" t="str">
        <f>IF('Registre des présences'!$F35="Oui","Droit suspendu","")</f>
        <v/>
      </c>
      <c r="O37" s="42" t="str">
        <f>IF('Registre des présences'!$F35="Oui","Droit suspendu","")</f>
        <v/>
      </c>
      <c r="P37" s="42" t="str">
        <f>IF('Registre des présences'!$F35="Oui","Droit suspendu","")</f>
        <v/>
      </c>
      <c r="Q37" s="42" t="str">
        <f>IF('Registre des présences'!$F35="Oui","Droit suspendu","")</f>
        <v/>
      </c>
      <c r="R37" s="4" t="str">
        <f>IF('Registre des présences'!C35="","",'Registre des présences'!C35)</f>
        <v/>
      </c>
    </row>
    <row r="38" spans="1:18" x14ac:dyDescent="0.25">
      <c r="A38" s="4" t="str">
        <f>IF('Registre des présences'!A36="","",'Registre des présences'!A36)</f>
        <v/>
      </c>
      <c r="B38" s="4" t="str">
        <f>IF('Registre des présences'!B36="","",'Registre des présences'!B36)</f>
        <v/>
      </c>
      <c r="C38" s="42" t="str">
        <f>IF('Registre des présences'!$F36="Oui","Droit suspendu","")</f>
        <v/>
      </c>
      <c r="D38" s="42" t="str">
        <f>IF('Registre des présences'!$F36="Oui","Droit suspendu","")</f>
        <v/>
      </c>
      <c r="E38" s="42" t="str">
        <f>IF('Registre des présences'!$F36="Oui","Droit suspendu","")</f>
        <v/>
      </c>
      <c r="F38" s="42" t="str">
        <f>IF('Registre des présences'!$F36="Oui","Droit suspendu","")</f>
        <v/>
      </c>
      <c r="G38" s="42" t="str">
        <f>IF('Registre des présences'!$F36="Oui","Droit suspendu","")</f>
        <v/>
      </c>
      <c r="H38" s="42" t="str">
        <f>IF('Registre des présences'!$F36="Oui","Droit suspendu","")</f>
        <v/>
      </c>
      <c r="I38" s="42" t="str">
        <f>IF('Registre des présences'!$F36="Oui","Droit suspendu","")</f>
        <v/>
      </c>
      <c r="J38" s="42" t="str">
        <f>IF('Registre des présences'!$F36="Oui","Droit suspendu","")</f>
        <v/>
      </c>
      <c r="K38" s="42" t="str">
        <f>IF('Registre des présences'!$F36="Oui","Droit suspendu","")</f>
        <v/>
      </c>
      <c r="L38" s="42" t="str">
        <f>IF('Registre des présences'!$F36="Oui","Droit suspendu","")</f>
        <v/>
      </c>
      <c r="M38" s="42" t="str">
        <f>IF('Registre des présences'!$F36="Oui","Droit suspendu","")</f>
        <v/>
      </c>
      <c r="N38" s="42" t="str">
        <f>IF('Registre des présences'!$F36="Oui","Droit suspendu","")</f>
        <v/>
      </c>
      <c r="O38" s="42" t="str">
        <f>IF('Registre des présences'!$F36="Oui","Droit suspendu","")</f>
        <v/>
      </c>
      <c r="P38" s="42" t="str">
        <f>IF('Registre des présences'!$F36="Oui","Droit suspendu","")</f>
        <v/>
      </c>
      <c r="Q38" s="42" t="str">
        <f>IF('Registre des présences'!$F36="Oui","Droit suspendu","")</f>
        <v/>
      </c>
      <c r="R38" s="4" t="str">
        <f>IF('Registre des présences'!C36="","",'Registre des présences'!C36)</f>
        <v/>
      </c>
    </row>
    <row r="39" spans="1:18" x14ac:dyDescent="0.25">
      <c r="A39" s="4" t="str">
        <f>IF('Registre des présences'!A37="","",'Registre des présences'!A37)</f>
        <v/>
      </c>
      <c r="B39" s="4" t="str">
        <f>IF('Registre des présences'!B37="","",'Registre des présences'!B37)</f>
        <v/>
      </c>
      <c r="C39" s="42" t="str">
        <f>IF('Registre des présences'!$F37="Oui","Droit suspendu","")</f>
        <v/>
      </c>
      <c r="D39" s="42" t="str">
        <f>IF('Registre des présences'!$F37="Oui","Droit suspendu","")</f>
        <v/>
      </c>
      <c r="E39" s="42" t="str">
        <f>IF('Registre des présences'!$F37="Oui","Droit suspendu","")</f>
        <v/>
      </c>
      <c r="F39" s="42" t="str">
        <f>IF('Registre des présences'!$F37="Oui","Droit suspendu","")</f>
        <v/>
      </c>
      <c r="G39" s="42" t="str">
        <f>IF('Registre des présences'!$F37="Oui","Droit suspendu","")</f>
        <v/>
      </c>
      <c r="H39" s="42" t="str">
        <f>IF('Registre des présences'!$F37="Oui","Droit suspendu","")</f>
        <v/>
      </c>
      <c r="I39" s="42" t="str">
        <f>IF('Registre des présences'!$F37="Oui","Droit suspendu","")</f>
        <v/>
      </c>
      <c r="J39" s="42" t="str">
        <f>IF('Registre des présences'!$F37="Oui","Droit suspendu","")</f>
        <v/>
      </c>
      <c r="K39" s="42" t="str">
        <f>IF('Registre des présences'!$F37="Oui","Droit suspendu","")</f>
        <v/>
      </c>
      <c r="L39" s="42" t="str">
        <f>IF('Registre des présences'!$F37="Oui","Droit suspendu","")</f>
        <v/>
      </c>
      <c r="M39" s="42" t="str">
        <f>IF('Registre des présences'!$F37="Oui","Droit suspendu","")</f>
        <v/>
      </c>
      <c r="N39" s="42" t="str">
        <f>IF('Registre des présences'!$F37="Oui","Droit suspendu","")</f>
        <v/>
      </c>
      <c r="O39" s="42" t="str">
        <f>IF('Registre des présences'!$F37="Oui","Droit suspendu","")</f>
        <v/>
      </c>
      <c r="P39" s="42" t="str">
        <f>IF('Registre des présences'!$F37="Oui","Droit suspendu","")</f>
        <v/>
      </c>
      <c r="Q39" s="42" t="str">
        <f>IF('Registre des présences'!$F37="Oui","Droit suspendu","")</f>
        <v/>
      </c>
      <c r="R39" s="4" t="str">
        <f>IF('Registre des présences'!C37="","",'Registre des présences'!C37)</f>
        <v/>
      </c>
    </row>
    <row r="40" spans="1:18" x14ac:dyDescent="0.25">
      <c r="A40" s="4" t="str">
        <f>IF('Registre des présences'!A38="","",'Registre des présences'!A38)</f>
        <v/>
      </c>
      <c r="B40" s="4" t="str">
        <f>IF('Registre des présences'!B38="","",'Registre des présences'!B38)</f>
        <v/>
      </c>
      <c r="C40" s="42" t="str">
        <f>IF('Registre des présences'!$F38="Oui","Droit suspendu","")</f>
        <v/>
      </c>
      <c r="D40" s="42" t="str">
        <f>IF('Registre des présences'!$F38="Oui","Droit suspendu","")</f>
        <v/>
      </c>
      <c r="E40" s="42" t="str">
        <f>IF('Registre des présences'!$F38="Oui","Droit suspendu","")</f>
        <v/>
      </c>
      <c r="F40" s="42" t="str">
        <f>IF('Registre des présences'!$F38="Oui","Droit suspendu","")</f>
        <v/>
      </c>
      <c r="G40" s="42" t="str">
        <f>IF('Registre des présences'!$F38="Oui","Droit suspendu","")</f>
        <v/>
      </c>
      <c r="H40" s="42" t="str">
        <f>IF('Registre des présences'!$F38="Oui","Droit suspendu","")</f>
        <v/>
      </c>
      <c r="I40" s="42" t="str">
        <f>IF('Registre des présences'!$F38="Oui","Droit suspendu","")</f>
        <v/>
      </c>
      <c r="J40" s="42" t="str">
        <f>IF('Registre des présences'!$F38="Oui","Droit suspendu","")</f>
        <v/>
      </c>
      <c r="K40" s="42" t="str">
        <f>IF('Registre des présences'!$F38="Oui","Droit suspendu","")</f>
        <v/>
      </c>
      <c r="L40" s="42" t="str">
        <f>IF('Registre des présences'!$F38="Oui","Droit suspendu","")</f>
        <v/>
      </c>
      <c r="M40" s="42" t="str">
        <f>IF('Registre des présences'!$F38="Oui","Droit suspendu","")</f>
        <v/>
      </c>
      <c r="N40" s="42" t="str">
        <f>IF('Registre des présences'!$F38="Oui","Droit suspendu","")</f>
        <v/>
      </c>
      <c r="O40" s="42" t="str">
        <f>IF('Registre des présences'!$F38="Oui","Droit suspendu","")</f>
        <v/>
      </c>
      <c r="P40" s="42" t="str">
        <f>IF('Registre des présences'!$F38="Oui","Droit suspendu","")</f>
        <v/>
      </c>
      <c r="Q40" s="42" t="str">
        <f>IF('Registre des présences'!$F38="Oui","Droit suspendu","")</f>
        <v/>
      </c>
      <c r="R40" s="4" t="str">
        <f>IF('Registre des présences'!C38="","",'Registre des présences'!C38)</f>
        <v/>
      </c>
    </row>
    <row r="41" spans="1:18" x14ac:dyDescent="0.25">
      <c r="A41" s="4" t="str">
        <f>IF('Registre des présences'!A39="","",'Registre des présences'!A39)</f>
        <v/>
      </c>
      <c r="B41" s="4" t="str">
        <f>IF('Registre des présences'!B39="","",'Registre des présences'!B39)</f>
        <v/>
      </c>
      <c r="C41" s="42" t="str">
        <f>IF('Registre des présences'!$F39="Oui","Droit suspendu","")</f>
        <v/>
      </c>
      <c r="D41" s="42" t="str">
        <f>IF('Registre des présences'!$F39="Oui","Droit suspendu","")</f>
        <v/>
      </c>
      <c r="E41" s="42" t="str">
        <f>IF('Registre des présences'!$F39="Oui","Droit suspendu","")</f>
        <v/>
      </c>
      <c r="F41" s="42" t="str">
        <f>IF('Registre des présences'!$F39="Oui","Droit suspendu","")</f>
        <v/>
      </c>
      <c r="G41" s="42" t="str">
        <f>IF('Registre des présences'!$F39="Oui","Droit suspendu","")</f>
        <v/>
      </c>
      <c r="H41" s="42" t="str">
        <f>IF('Registre des présences'!$F39="Oui","Droit suspendu","")</f>
        <v/>
      </c>
      <c r="I41" s="42" t="str">
        <f>IF('Registre des présences'!$F39="Oui","Droit suspendu","")</f>
        <v/>
      </c>
      <c r="J41" s="42" t="str">
        <f>IF('Registre des présences'!$F39="Oui","Droit suspendu","")</f>
        <v/>
      </c>
      <c r="K41" s="42" t="str">
        <f>IF('Registre des présences'!$F39="Oui","Droit suspendu","")</f>
        <v/>
      </c>
      <c r="L41" s="42" t="str">
        <f>IF('Registre des présences'!$F39="Oui","Droit suspendu","")</f>
        <v/>
      </c>
      <c r="M41" s="42" t="str">
        <f>IF('Registre des présences'!$F39="Oui","Droit suspendu","")</f>
        <v/>
      </c>
      <c r="N41" s="42" t="str">
        <f>IF('Registre des présences'!$F39="Oui","Droit suspendu","")</f>
        <v/>
      </c>
      <c r="O41" s="42" t="str">
        <f>IF('Registre des présences'!$F39="Oui","Droit suspendu","")</f>
        <v/>
      </c>
      <c r="P41" s="42" t="str">
        <f>IF('Registre des présences'!$F39="Oui","Droit suspendu","")</f>
        <v/>
      </c>
      <c r="Q41" s="42" t="str">
        <f>IF('Registre des présences'!$F39="Oui","Droit suspendu","")</f>
        <v/>
      </c>
      <c r="R41" s="4" t="str">
        <f>IF('Registre des présences'!C39="","",'Registre des présences'!C39)</f>
        <v/>
      </c>
    </row>
    <row r="42" spans="1:18" x14ac:dyDescent="0.25">
      <c r="A42" s="4" t="str">
        <f>IF('Registre des présences'!A40="","",'Registre des présences'!A40)</f>
        <v/>
      </c>
      <c r="B42" s="4" t="str">
        <f>IF('Registre des présences'!B40="","",'Registre des présences'!B40)</f>
        <v/>
      </c>
      <c r="C42" s="42" t="str">
        <f>IF('Registre des présences'!$F40="Oui","Droit suspendu","")</f>
        <v/>
      </c>
      <c r="D42" s="42" t="str">
        <f>IF('Registre des présences'!$F40="Oui","Droit suspendu","")</f>
        <v/>
      </c>
      <c r="E42" s="42" t="str">
        <f>IF('Registre des présences'!$F40="Oui","Droit suspendu","")</f>
        <v/>
      </c>
      <c r="F42" s="42" t="str">
        <f>IF('Registre des présences'!$F40="Oui","Droit suspendu","")</f>
        <v/>
      </c>
      <c r="G42" s="42" t="str">
        <f>IF('Registre des présences'!$F40="Oui","Droit suspendu","")</f>
        <v/>
      </c>
      <c r="H42" s="42" t="str">
        <f>IF('Registre des présences'!$F40="Oui","Droit suspendu","")</f>
        <v/>
      </c>
      <c r="I42" s="42" t="str">
        <f>IF('Registre des présences'!$F40="Oui","Droit suspendu","")</f>
        <v/>
      </c>
      <c r="J42" s="42" t="str">
        <f>IF('Registre des présences'!$F40="Oui","Droit suspendu","")</f>
        <v/>
      </c>
      <c r="K42" s="42" t="str">
        <f>IF('Registre des présences'!$F40="Oui","Droit suspendu","")</f>
        <v/>
      </c>
      <c r="L42" s="42" t="str">
        <f>IF('Registre des présences'!$F40="Oui","Droit suspendu","")</f>
        <v/>
      </c>
      <c r="M42" s="42" t="str">
        <f>IF('Registre des présences'!$F40="Oui","Droit suspendu","")</f>
        <v/>
      </c>
      <c r="N42" s="42" t="str">
        <f>IF('Registre des présences'!$F40="Oui","Droit suspendu","")</f>
        <v/>
      </c>
      <c r="O42" s="42" t="str">
        <f>IF('Registre des présences'!$F40="Oui","Droit suspendu","")</f>
        <v/>
      </c>
      <c r="P42" s="42" t="str">
        <f>IF('Registre des présences'!$F40="Oui","Droit suspendu","")</f>
        <v/>
      </c>
      <c r="Q42" s="42" t="str">
        <f>IF('Registre des présences'!$F40="Oui","Droit suspendu","")</f>
        <v/>
      </c>
      <c r="R42" s="4" t="str">
        <f>IF('Registre des présences'!C40="","",'Registre des présences'!C40)</f>
        <v/>
      </c>
    </row>
    <row r="43" spans="1:18" x14ac:dyDescent="0.25">
      <c r="A43" s="4" t="str">
        <f>IF('Registre des présences'!A41="","",'Registre des présences'!A41)</f>
        <v/>
      </c>
      <c r="B43" s="4" t="str">
        <f>IF('Registre des présences'!B41="","",'Registre des présences'!B41)</f>
        <v/>
      </c>
      <c r="C43" s="42" t="str">
        <f>IF('Registre des présences'!$F41="Oui","Droit suspendu","")</f>
        <v/>
      </c>
      <c r="D43" s="42" t="str">
        <f>IF('Registre des présences'!$F41="Oui","Droit suspendu","")</f>
        <v/>
      </c>
      <c r="E43" s="42" t="str">
        <f>IF('Registre des présences'!$F41="Oui","Droit suspendu","")</f>
        <v/>
      </c>
      <c r="F43" s="42" t="str">
        <f>IF('Registre des présences'!$F41="Oui","Droit suspendu","")</f>
        <v/>
      </c>
      <c r="G43" s="42" t="str">
        <f>IF('Registre des présences'!$F41="Oui","Droit suspendu","")</f>
        <v/>
      </c>
      <c r="H43" s="42" t="str">
        <f>IF('Registre des présences'!$F41="Oui","Droit suspendu","")</f>
        <v/>
      </c>
      <c r="I43" s="42" t="str">
        <f>IF('Registre des présences'!$F41="Oui","Droit suspendu","")</f>
        <v/>
      </c>
      <c r="J43" s="42" t="str">
        <f>IF('Registre des présences'!$F41="Oui","Droit suspendu","")</f>
        <v/>
      </c>
      <c r="K43" s="42" t="str">
        <f>IF('Registre des présences'!$F41="Oui","Droit suspendu","")</f>
        <v/>
      </c>
      <c r="L43" s="42" t="str">
        <f>IF('Registre des présences'!$F41="Oui","Droit suspendu","")</f>
        <v/>
      </c>
      <c r="M43" s="42" t="str">
        <f>IF('Registre des présences'!$F41="Oui","Droit suspendu","")</f>
        <v/>
      </c>
      <c r="N43" s="42" t="str">
        <f>IF('Registre des présences'!$F41="Oui","Droit suspendu","")</f>
        <v/>
      </c>
      <c r="O43" s="42" t="str">
        <f>IF('Registre des présences'!$F41="Oui","Droit suspendu","")</f>
        <v/>
      </c>
      <c r="P43" s="42" t="str">
        <f>IF('Registre des présences'!$F41="Oui","Droit suspendu","")</f>
        <v/>
      </c>
      <c r="Q43" s="42" t="str">
        <f>IF('Registre des présences'!$F41="Oui","Droit suspendu","")</f>
        <v/>
      </c>
      <c r="R43" s="4" t="str">
        <f>IF('Registre des présences'!C41="","",'Registre des présences'!C41)</f>
        <v/>
      </c>
    </row>
    <row r="44" spans="1:18" x14ac:dyDescent="0.25">
      <c r="A44" s="4" t="str">
        <f>IF('Registre des présences'!A42="","",'Registre des présences'!A42)</f>
        <v/>
      </c>
      <c r="B44" s="4" t="str">
        <f>IF('Registre des présences'!B42="","",'Registre des présences'!B42)</f>
        <v/>
      </c>
      <c r="C44" s="42" t="str">
        <f>IF('Registre des présences'!$F42="Oui","Droit suspendu","")</f>
        <v/>
      </c>
      <c r="D44" s="42" t="str">
        <f>IF('Registre des présences'!$F42="Oui","Droit suspendu","")</f>
        <v/>
      </c>
      <c r="E44" s="42" t="str">
        <f>IF('Registre des présences'!$F42="Oui","Droit suspendu","")</f>
        <v/>
      </c>
      <c r="F44" s="42" t="str">
        <f>IF('Registre des présences'!$F42="Oui","Droit suspendu","")</f>
        <v/>
      </c>
      <c r="G44" s="42" t="str">
        <f>IF('Registre des présences'!$F42="Oui","Droit suspendu","")</f>
        <v/>
      </c>
      <c r="H44" s="42" t="str">
        <f>IF('Registre des présences'!$F42="Oui","Droit suspendu","")</f>
        <v/>
      </c>
      <c r="I44" s="42" t="str">
        <f>IF('Registre des présences'!$F42="Oui","Droit suspendu","")</f>
        <v/>
      </c>
      <c r="J44" s="42" t="str">
        <f>IF('Registre des présences'!$F42="Oui","Droit suspendu","")</f>
        <v/>
      </c>
      <c r="K44" s="42" t="str">
        <f>IF('Registre des présences'!$F42="Oui","Droit suspendu","")</f>
        <v/>
      </c>
      <c r="L44" s="42" t="str">
        <f>IF('Registre des présences'!$F42="Oui","Droit suspendu","")</f>
        <v/>
      </c>
      <c r="M44" s="42" t="str">
        <f>IF('Registre des présences'!$F42="Oui","Droit suspendu","")</f>
        <v/>
      </c>
      <c r="N44" s="42" t="str">
        <f>IF('Registre des présences'!$F42="Oui","Droit suspendu","")</f>
        <v/>
      </c>
      <c r="O44" s="42" t="str">
        <f>IF('Registre des présences'!$F42="Oui","Droit suspendu","")</f>
        <v/>
      </c>
      <c r="P44" s="42" t="str">
        <f>IF('Registre des présences'!$F42="Oui","Droit suspendu","")</f>
        <v/>
      </c>
      <c r="Q44" s="42" t="str">
        <f>IF('Registre des présences'!$F42="Oui","Droit suspendu","")</f>
        <v/>
      </c>
      <c r="R44" s="4" t="str">
        <f>IF('Registre des présences'!C42="","",'Registre des présences'!C42)</f>
        <v/>
      </c>
    </row>
    <row r="45" spans="1:18" x14ac:dyDescent="0.25">
      <c r="A45" s="4" t="str">
        <f>IF('Registre des présences'!A43="","",'Registre des présences'!A43)</f>
        <v/>
      </c>
      <c r="B45" s="4" t="str">
        <f>IF('Registre des présences'!B43="","",'Registre des présences'!B43)</f>
        <v/>
      </c>
      <c r="C45" s="42" t="str">
        <f>IF('Registre des présences'!$F43="Oui","Droit suspendu","")</f>
        <v/>
      </c>
      <c r="D45" s="42" t="str">
        <f>IF('Registre des présences'!$F43="Oui","Droit suspendu","")</f>
        <v/>
      </c>
      <c r="E45" s="42" t="str">
        <f>IF('Registre des présences'!$F43="Oui","Droit suspendu","")</f>
        <v/>
      </c>
      <c r="F45" s="42" t="str">
        <f>IF('Registre des présences'!$F43="Oui","Droit suspendu","")</f>
        <v/>
      </c>
      <c r="G45" s="42" t="str">
        <f>IF('Registre des présences'!$F43="Oui","Droit suspendu","")</f>
        <v/>
      </c>
      <c r="H45" s="42" t="str">
        <f>IF('Registre des présences'!$F43="Oui","Droit suspendu","")</f>
        <v/>
      </c>
      <c r="I45" s="42" t="str">
        <f>IF('Registre des présences'!$F43="Oui","Droit suspendu","")</f>
        <v/>
      </c>
      <c r="J45" s="42" t="str">
        <f>IF('Registre des présences'!$F43="Oui","Droit suspendu","")</f>
        <v/>
      </c>
      <c r="K45" s="42" t="str">
        <f>IF('Registre des présences'!$F43="Oui","Droit suspendu","")</f>
        <v/>
      </c>
      <c r="L45" s="42" t="str">
        <f>IF('Registre des présences'!$F43="Oui","Droit suspendu","")</f>
        <v/>
      </c>
      <c r="M45" s="42" t="str">
        <f>IF('Registre des présences'!$F43="Oui","Droit suspendu","")</f>
        <v/>
      </c>
      <c r="N45" s="42" t="str">
        <f>IF('Registre des présences'!$F43="Oui","Droit suspendu","")</f>
        <v/>
      </c>
      <c r="O45" s="42" t="str">
        <f>IF('Registre des présences'!$F43="Oui","Droit suspendu","")</f>
        <v/>
      </c>
      <c r="P45" s="42" t="str">
        <f>IF('Registre des présences'!$F43="Oui","Droit suspendu","")</f>
        <v/>
      </c>
      <c r="Q45" s="42" t="str">
        <f>IF('Registre des présences'!$F43="Oui","Droit suspendu","")</f>
        <v/>
      </c>
      <c r="R45" s="4" t="str">
        <f>IF('Registre des présences'!C43="","",'Registre des présences'!C43)</f>
        <v/>
      </c>
    </row>
    <row r="46" spans="1:18" x14ac:dyDescent="0.25">
      <c r="A46" s="4" t="str">
        <f>IF('Registre des présences'!A44="","",'Registre des présences'!A44)</f>
        <v/>
      </c>
      <c r="B46" s="4" t="str">
        <f>IF('Registre des présences'!B44="","",'Registre des présences'!B44)</f>
        <v/>
      </c>
      <c r="C46" s="42" t="str">
        <f>IF('Registre des présences'!$F44="Oui","Droit suspendu","")</f>
        <v/>
      </c>
      <c r="D46" s="42" t="str">
        <f>IF('Registre des présences'!$F44="Oui","Droit suspendu","")</f>
        <v/>
      </c>
      <c r="E46" s="42" t="str">
        <f>IF('Registre des présences'!$F44="Oui","Droit suspendu","")</f>
        <v/>
      </c>
      <c r="F46" s="42" t="str">
        <f>IF('Registre des présences'!$F44="Oui","Droit suspendu","")</f>
        <v/>
      </c>
      <c r="G46" s="42" t="str">
        <f>IF('Registre des présences'!$F44="Oui","Droit suspendu","")</f>
        <v/>
      </c>
      <c r="H46" s="42" t="str">
        <f>IF('Registre des présences'!$F44="Oui","Droit suspendu","")</f>
        <v/>
      </c>
      <c r="I46" s="42" t="str">
        <f>IF('Registre des présences'!$F44="Oui","Droit suspendu","")</f>
        <v/>
      </c>
      <c r="J46" s="42" t="str">
        <f>IF('Registre des présences'!$F44="Oui","Droit suspendu","")</f>
        <v/>
      </c>
      <c r="K46" s="42" t="str">
        <f>IF('Registre des présences'!$F44="Oui","Droit suspendu","")</f>
        <v/>
      </c>
      <c r="L46" s="42" t="str">
        <f>IF('Registre des présences'!$F44="Oui","Droit suspendu","")</f>
        <v/>
      </c>
      <c r="M46" s="42" t="str">
        <f>IF('Registre des présences'!$F44="Oui","Droit suspendu","")</f>
        <v/>
      </c>
      <c r="N46" s="42" t="str">
        <f>IF('Registre des présences'!$F44="Oui","Droit suspendu","")</f>
        <v/>
      </c>
      <c r="O46" s="42" t="str">
        <f>IF('Registre des présences'!$F44="Oui","Droit suspendu","")</f>
        <v/>
      </c>
      <c r="P46" s="42" t="str">
        <f>IF('Registre des présences'!$F44="Oui","Droit suspendu","")</f>
        <v/>
      </c>
      <c r="Q46" s="42" t="str">
        <f>IF('Registre des présences'!$F44="Oui","Droit suspendu","")</f>
        <v/>
      </c>
      <c r="R46" s="4" t="str">
        <f>IF('Registre des présences'!C44="","",'Registre des présences'!C44)</f>
        <v/>
      </c>
    </row>
    <row r="47" spans="1:18" x14ac:dyDescent="0.25">
      <c r="A47" s="4" t="str">
        <f>IF('Registre des présences'!A45="","",'Registre des présences'!A45)</f>
        <v/>
      </c>
      <c r="B47" s="4" t="str">
        <f>IF('Registre des présences'!B45="","",'Registre des présences'!B45)</f>
        <v/>
      </c>
      <c r="C47" s="42" t="str">
        <f>IF('Registre des présences'!$F45="Oui","Droit suspendu","")</f>
        <v/>
      </c>
      <c r="D47" s="42" t="str">
        <f>IF('Registre des présences'!$F45="Oui","Droit suspendu","")</f>
        <v/>
      </c>
      <c r="E47" s="42" t="str">
        <f>IF('Registre des présences'!$F45="Oui","Droit suspendu","")</f>
        <v/>
      </c>
      <c r="F47" s="42" t="str">
        <f>IF('Registre des présences'!$F45="Oui","Droit suspendu","")</f>
        <v/>
      </c>
      <c r="G47" s="42" t="str">
        <f>IF('Registre des présences'!$F45="Oui","Droit suspendu","")</f>
        <v/>
      </c>
      <c r="H47" s="42" t="str">
        <f>IF('Registre des présences'!$F45="Oui","Droit suspendu","")</f>
        <v/>
      </c>
      <c r="I47" s="42" t="str">
        <f>IF('Registre des présences'!$F45="Oui","Droit suspendu","")</f>
        <v/>
      </c>
      <c r="J47" s="42" t="str">
        <f>IF('Registre des présences'!$F45="Oui","Droit suspendu","")</f>
        <v/>
      </c>
      <c r="K47" s="42" t="str">
        <f>IF('Registre des présences'!$F45="Oui","Droit suspendu","")</f>
        <v/>
      </c>
      <c r="L47" s="42" t="str">
        <f>IF('Registre des présences'!$F45="Oui","Droit suspendu","")</f>
        <v/>
      </c>
      <c r="M47" s="42" t="str">
        <f>IF('Registre des présences'!$F45="Oui","Droit suspendu","")</f>
        <v/>
      </c>
      <c r="N47" s="42" t="str">
        <f>IF('Registre des présences'!$F45="Oui","Droit suspendu","")</f>
        <v/>
      </c>
      <c r="O47" s="42" t="str">
        <f>IF('Registre des présences'!$F45="Oui","Droit suspendu","")</f>
        <v/>
      </c>
      <c r="P47" s="42" t="str">
        <f>IF('Registre des présences'!$F45="Oui","Droit suspendu","")</f>
        <v/>
      </c>
      <c r="Q47" s="42" t="str">
        <f>IF('Registre des présences'!$F45="Oui","Droit suspendu","")</f>
        <v/>
      </c>
      <c r="R47" s="4" t="str">
        <f>IF('Registre des présences'!C45="","",'Registre des présences'!C45)</f>
        <v/>
      </c>
    </row>
    <row r="48" spans="1:18" x14ac:dyDescent="0.25">
      <c r="A48" s="4" t="str">
        <f>IF('Registre des présences'!A46="","",'Registre des présences'!A46)</f>
        <v/>
      </c>
      <c r="B48" s="4" t="str">
        <f>IF('Registre des présences'!B46="","",'Registre des présences'!B46)</f>
        <v/>
      </c>
      <c r="C48" s="42" t="str">
        <f>IF('Registre des présences'!$F46="Oui","Droit suspendu","")</f>
        <v/>
      </c>
      <c r="D48" s="42" t="str">
        <f>IF('Registre des présences'!$F46="Oui","Droit suspendu","")</f>
        <v/>
      </c>
      <c r="E48" s="42" t="str">
        <f>IF('Registre des présences'!$F46="Oui","Droit suspendu","")</f>
        <v/>
      </c>
      <c r="F48" s="42" t="str">
        <f>IF('Registre des présences'!$F46="Oui","Droit suspendu","")</f>
        <v/>
      </c>
      <c r="G48" s="42" t="str">
        <f>IF('Registre des présences'!$F46="Oui","Droit suspendu","")</f>
        <v/>
      </c>
      <c r="H48" s="42" t="str">
        <f>IF('Registre des présences'!$F46="Oui","Droit suspendu","")</f>
        <v/>
      </c>
      <c r="I48" s="42" t="str">
        <f>IF('Registre des présences'!$F46="Oui","Droit suspendu","")</f>
        <v/>
      </c>
      <c r="J48" s="42" t="str">
        <f>IF('Registre des présences'!$F46="Oui","Droit suspendu","")</f>
        <v/>
      </c>
      <c r="K48" s="42" t="str">
        <f>IF('Registre des présences'!$F46="Oui","Droit suspendu","")</f>
        <v/>
      </c>
      <c r="L48" s="42" t="str">
        <f>IF('Registre des présences'!$F46="Oui","Droit suspendu","")</f>
        <v/>
      </c>
      <c r="M48" s="42" t="str">
        <f>IF('Registre des présences'!$F46="Oui","Droit suspendu","")</f>
        <v/>
      </c>
      <c r="N48" s="42" t="str">
        <f>IF('Registre des présences'!$F46="Oui","Droit suspendu","")</f>
        <v/>
      </c>
      <c r="O48" s="42" t="str">
        <f>IF('Registre des présences'!$F46="Oui","Droit suspendu","")</f>
        <v/>
      </c>
      <c r="P48" s="42" t="str">
        <f>IF('Registre des présences'!$F46="Oui","Droit suspendu","")</f>
        <v/>
      </c>
      <c r="Q48" s="42" t="str">
        <f>IF('Registre des présences'!$F46="Oui","Droit suspendu","")</f>
        <v/>
      </c>
      <c r="R48" s="4" t="str">
        <f>IF('Registre des présences'!C46="","",'Registre des présences'!C46)</f>
        <v/>
      </c>
    </row>
    <row r="49" spans="1:18" x14ac:dyDescent="0.25">
      <c r="A49" s="4" t="str">
        <f>IF('Registre des présences'!A47="","",'Registre des présences'!A47)</f>
        <v/>
      </c>
      <c r="B49" s="4" t="str">
        <f>IF('Registre des présences'!B47="","",'Registre des présences'!B47)</f>
        <v/>
      </c>
      <c r="C49" s="42" t="str">
        <f>IF('Registre des présences'!$F47="Oui","Droit suspendu","")</f>
        <v/>
      </c>
      <c r="D49" s="42" t="str">
        <f>IF('Registre des présences'!$F47="Oui","Droit suspendu","")</f>
        <v/>
      </c>
      <c r="E49" s="42" t="str">
        <f>IF('Registre des présences'!$F47="Oui","Droit suspendu","")</f>
        <v/>
      </c>
      <c r="F49" s="42" t="str">
        <f>IF('Registre des présences'!$F47="Oui","Droit suspendu","")</f>
        <v/>
      </c>
      <c r="G49" s="42" t="str">
        <f>IF('Registre des présences'!$F47="Oui","Droit suspendu","")</f>
        <v/>
      </c>
      <c r="H49" s="42" t="str">
        <f>IF('Registre des présences'!$F47="Oui","Droit suspendu","")</f>
        <v/>
      </c>
      <c r="I49" s="42" t="str">
        <f>IF('Registre des présences'!$F47="Oui","Droit suspendu","")</f>
        <v/>
      </c>
      <c r="J49" s="42" t="str">
        <f>IF('Registre des présences'!$F47="Oui","Droit suspendu","")</f>
        <v/>
      </c>
      <c r="K49" s="42" t="str">
        <f>IF('Registre des présences'!$F47="Oui","Droit suspendu","")</f>
        <v/>
      </c>
      <c r="L49" s="42" t="str">
        <f>IF('Registre des présences'!$F47="Oui","Droit suspendu","")</f>
        <v/>
      </c>
      <c r="M49" s="42" t="str">
        <f>IF('Registre des présences'!$F47="Oui","Droit suspendu","")</f>
        <v/>
      </c>
      <c r="N49" s="42" t="str">
        <f>IF('Registre des présences'!$F47="Oui","Droit suspendu","")</f>
        <v/>
      </c>
      <c r="O49" s="42" t="str">
        <f>IF('Registre des présences'!$F47="Oui","Droit suspendu","")</f>
        <v/>
      </c>
      <c r="P49" s="42" t="str">
        <f>IF('Registre des présences'!$F47="Oui","Droit suspendu","")</f>
        <v/>
      </c>
      <c r="Q49" s="42" t="str">
        <f>IF('Registre des présences'!$F47="Oui","Droit suspendu","")</f>
        <v/>
      </c>
      <c r="R49" s="4" t="str">
        <f>IF('Registre des présences'!C47="","",'Registre des présences'!C47)</f>
        <v/>
      </c>
    </row>
    <row r="50" spans="1:18" x14ac:dyDescent="0.25">
      <c r="A50" s="4" t="str">
        <f>IF('Registre des présences'!A48="","",'Registre des présences'!A48)</f>
        <v/>
      </c>
      <c r="B50" s="4" t="str">
        <f>IF('Registre des présences'!B48="","",'Registre des présences'!B48)</f>
        <v/>
      </c>
      <c r="C50" s="42" t="str">
        <f>IF('Registre des présences'!$F48="Oui","Droit suspendu","")</f>
        <v/>
      </c>
      <c r="D50" s="42" t="str">
        <f>IF('Registre des présences'!$F48="Oui","Droit suspendu","")</f>
        <v/>
      </c>
      <c r="E50" s="42" t="str">
        <f>IF('Registre des présences'!$F48="Oui","Droit suspendu","")</f>
        <v/>
      </c>
      <c r="F50" s="42" t="str">
        <f>IF('Registre des présences'!$F48="Oui","Droit suspendu","")</f>
        <v/>
      </c>
      <c r="G50" s="42" t="str">
        <f>IF('Registre des présences'!$F48="Oui","Droit suspendu","")</f>
        <v/>
      </c>
      <c r="H50" s="42" t="str">
        <f>IF('Registre des présences'!$F48="Oui","Droit suspendu","")</f>
        <v/>
      </c>
      <c r="I50" s="42" t="str">
        <f>IF('Registre des présences'!$F48="Oui","Droit suspendu","")</f>
        <v/>
      </c>
      <c r="J50" s="42" t="str">
        <f>IF('Registre des présences'!$F48="Oui","Droit suspendu","")</f>
        <v/>
      </c>
      <c r="K50" s="42" t="str">
        <f>IF('Registre des présences'!$F48="Oui","Droit suspendu","")</f>
        <v/>
      </c>
      <c r="L50" s="42" t="str">
        <f>IF('Registre des présences'!$F48="Oui","Droit suspendu","")</f>
        <v/>
      </c>
      <c r="M50" s="42" t="str">
        <f>IF('Registre des présences'!$F48="Oui","Droit suspendu","")</f>
        <v/>
      </c>
      <c r="N50" s="42" t="str">
        <f>IF('Registre des présences'!$F48="Oui","Droit suspendu","")</f>
        <v/>
      </c>
      <c r="O50" s="42" t="str">
        <f>IF('Registre des présences'!$F48="Oui","Droit suspendu","")</f>
        <v/>
      </c>
      <c r="P50" s="42" t="str">
        <f>IF('Registre des présences'!$F48="Oui","Droit suspendu","")</f>
        <v/>
      </c>
      <c r="Q50" s="42" t="str">
        <f>IF('Registre des présences'!$F48="Oui","Droit suspendu","")</f>
        <v/>
      </c>
      <c r="R50" s="4" t="str">
        <f>IF('Registre des présences'!C48="","",'Registre des présences'!C48)</f>
        <v/>
      </c>
    </row>
    <row r="51" spans="1:18" x14ac:dyDescent="0.25">
      <c r="A51" s="4" t="str">
        <f>IF('Registre des présences'!A49="","",'Registre des présences'!A49)</f>
        <v/>
      </c>
      <c r="B51" s="4" t="str">
        <f>IF('Registre des présences'!B49="","",'Registre des présences'!B49)</f>
        <v/>
      </c>
      <c r="C51" s="42" t="str">
        <f>IF('Registre des présences'!$F49="Oui","Droit suspendu","")</f>
        <v/>
      </c>
      <c r="D51" s="42" t="str">
        <f>IF('Registre des présences'!$F49="Oui","Droit suspendu","")</f>
        <v/>
      </c>
      <c r="E51" s="42" t="str">
        <f>IF('Registre des présences'!$F49="Oui","Droit suspendu","")</f>
        <v/>
      </c>
      <c r="F51" s="42" t="str">
        <f>IF('Registre des présences'!$F49="Oui","Droit suspendu","")</f>
        <v/>
      </c>
      <c r="G51" s="42" t="str">
        <f>IF('Registre des présences'!$F49="Oui","Droit suspendu","")</f>
        <v/>
      </c>
      <c r="H51" s="42" t="str">
        <f>IF('Registre des présences'!$F49="Oui","Droit suspendu","")</f>
        <v/>
      </c>
      <c r="I51" s="42" t="str">
        <f>IF('Registre des présences'!$F49="Oui","Droit suspendu","")</f>
        <v/>
      </c>
      <c r="J51" s="42" t="str">
        <f>IF('Registre des présences'!$F49="Oui","Droit suspendu","")</f>
        <v/>
      </c>
      <c r="K51" s="42" t="str">
        <f>IF('Registre des présences'!$F49="Oui","Droit suspendu","")</f>
        <v/>
      </c>
      <c r="L51" s="42" t="str">
        <f>IF('Registre des présences'!$F49="Oui","Droit suspendu","")</f>
        <v/>
      </c>
      <c r="M51" s="42" t="str">
        <f>IF('Registre des présences'!$F49="Oui","Droit suspendu","")</f>
        <v/>
      </c>
      <c r="N51" s="42" t="str">
        <f>IF('Registre des présences'!$F49="Oui","Droit suspendu","")</f>
        <v/>
      </c>
      <c r="O51" s="42" t="str">
        <f>IF('Registre des présences'!$F49="Oui","Droit suspendu","")</f>
        <v/>
      </c>
      <c r="P51" s="42" t="str">
        <f>IF('Registre des présences'!$F49="Oui","Droit suspendu","")</f>
        <v/>
      </c>
      <c r="Q51" s="42" t="str">
        <f>IF('Registre des présences'!$F49="Oui","Droit suspendu","")</f>
        <v/>
      </c>
      <c r="R51" s="4" t="str">
        <f>IF('Registre des présences'!C49="","",'Registre des présences'!C49)</f>
        <v/>
      </c>
    </row>
    <row r="52" spans="1:18" x14ac:dyDescent="0.25">
      <c r="A52" s="4" t="str">
        <f>IF('Registre des présences'!A50="","",'Registre des présences'!A50)</f>
        <v/>
      </c>
      <c r="B52" s="4" t="str">
        <f>IF('Registre des présences'!B50="","",'Registre des présences'!B50)</f>
        <v/>
      </c>
      <c r="C52" s="42" t="str">
        <f>IF('Registre des présences'!$F50="Oui","Droit suspendu","")</f>
        <v/>
      </c>
      <c r="D52" s="42" t="str">
        <f>IF('Registre des présences'!$F50="Oui","Droit suspendu","")</f>
        <v/>
      </c>
      <c r="E52" s="42" t="str">
        <f>IF('Registre des présences'!$F50="Oui","Droit suspendu","")</f>
        <v/>
      </c>
      <c r="F52" s="42" t="str">
        <f>IF('Registre des présences'!$F50="Oui","Droit suspendu","")</f>
        <v/>
      </c>
      <c r="G52" s="42" t="str">
        <f>IF('Registre des présences'!$F50="Oui","Droit suspendu","")</f>
        <v/>
      </c>
      <c r="H52" s="42" t="str">
        <f>IF('Registre des présences'!$F50="Oui","Droit suspendu","")</f>
        <v/>
      </c>
      <c r="I52" s="42" t="str">
        <f>IF('Registre des présences'!$F50="Oui","Droit suspendu","")</f>
        <v/>
      </c>
      <c r="J52" s="42" t="str">
        <f>IF('Registre des présences'!$F50="Oui","Droit suspendu","")</f>
        <v/>
      </c>
      <c r="K52" s="42" t="str">
        <f>IF('Registre des présences'!$F50="Oui","Droit suspendu","")</f>
        <v/>
      </c>
      <c r="L52" s="42" t="str">
        <f>IF('Registre des présences'!$F50="Oui","Droit suspendu","")</f>
        <v/>
      </c>
      <c r="M52" s="42" t="str">
        <f>IF('Registre des présences'!$F50="Oui","Droit suspendu","")</f>
        <v/>
      </c>
      <c r="N52" s="42" t="str">
        <f>IF('Registre des présences'!$F50="Oui","Droit suspendu","")</f>
        <v/>
      </c>
      <c r="O52" s="42" t="str">
        <f>IF('Registre des présences'!$F50="Oui","Droit suspendu","")</f>
        <v/>
      </c>
      <c r="P52" s="42" t="str">
        <f>IF('Registre des présences'!$F50="Oui","Droit suspendu","")</f>
        <v/>
      </c>
      <c r="Q52" s="42" t="str">
        <f>IF('Registre des présences'!$F50="Oui","Droit suspendu","")</f>
        <v/>
      </c>
      <c r="R52" s="4" t="str">
        <f>IF('Registre des présences'!C50="","",'Registre des présences'!C50)</f>
        <v/>
      </c>
    </row>
    <row r="53" spans="1:18" x14ac:dyDescent="0.25">
      <c r="A53" s="4" t="str">
        <f>IF('Registre des présences'!A51="","",'Registre des présences'!A51)</f>
        <v/>
      </c>
      <c r="B53" s="4" t="str">
        <f>IF('Registre des présences'!B51="","",'Registre des présences'!B51)</f>
        <v/>
      </c>
      <c r="C53" s="42" t="str">
        <f>IF('Registre des présences'!$F51="Oui","Droit suspendu","")</f>
        <v/>
      </c>
      <c r="D53" s="42" t="str">
        <f>IF('Registre des présences'!$F51="Oui","Droit suspendu","")</f>
        <v/>
      </c>
      <c r="E53" s="42" t="str">
        <f>IF('Registre des présences'!$F51="Oui","Droit suspendu","")</f>
        <v/>
      </c>
      <c r="F53" s="42" t="str">
        <f>IF('Registre des présences'!$F51="Oui","Droit suspendu","")</f>
        <v/>
      </c>
      <c r="G53" s="42" t="str">
        <f>IF('Registre des présences'!$F51="Oui","Droit suspendu","")</f>
        <v/>
      </c>
      <c r="H53" s="42" t="str">
        <f>IF('Registre des présences'!$F51="Oui","Droit suspendu","")</f>
        <v/>
      </c>
      <c r="I53" s="42" t="str">
        <f>IF('Registre des présences'!$F51="Oui","Droit suspendu","")</f>
        <v/>
      </c>
      <c r="J53" s="42" t="str">
        <f>IF('Registre des présences'!$F51="Oui","Droit suspendu","")</f>
        <v/>
      </c>
      <c r="K53" s="42" t="str">
        <f>IF('Registre des présences'!$F51="Oui","Droit suspendu","")</f>
        <v/>
      </c>
      <c r="L53" s="42" t="str">
        <f>IF('Registre des présences'!$F51="Oui","Droit suspendu","")</f>
        <v/>
      </c>
      <c r="M53" s="42" t="str">
        <f>IF('Registre des présences'!$F51="Oui","Droit suspendu","")</f>
        <v/>
      </c>
      <c r="N53" s="42" t="str">
        <f>IF('Registre des présences'!$F51="Oui","Droit suspendu","")</f>
        <v/>
      </c>
      <c r="O53" s="42" t="str">
        <f>IF('Registre des présences'!$F51="Oui","Droit suspendu","")</f>
        <v/>
      </c>
      <c r="P53" s="42" t="str">
        <f>IF('Registre des présences'!$F51="Oui","Droit suspendu","")</f>
        <v/>
      </c>
      <c r="Q53" s="42" t="str">
        <f>IF('Registre des présences'!$F51="Oui","Droit suspendu","")</f>
        <v/>
      </c>
      <c r="R53" s="4" t="str">
        <f>IF('Registre des présences'!C51="","",'Registre des présences'!C51)</f>
        <v/>
      </c>
    </row>
    <row r="54" spans="1:18" x14ac:dyDescent="0.25">
      <c r="A54" s="4" t="str">
        <f>IF('Registre des présences'!A52="","",'Registre des présences'!A52)</f>
        <v/>
      </c>
      <c r="B54" s="4" t="str">
        <f>IF('Registre des présences'!B52="","",'Registre des présences'!B52)</f>
        <v/>
      </c>
      <c r="C54" s="42" t="str">
        <f>IF('Registre des présences'!$F52="Oui","Droit suspendu","")</f>
        <v/>
      </c>
      <c r="D54" s="42" t="str">
        <f>IF('Registre des présences'!$F52="Oui","Droit suspendu","")</f>
        <v/>
      </c>
      <c r="E54" s="42" t="str">
        <f>IF('Registre des présences'!$F52="Oui","Droit suspendu","")</f>
        <v/>
      </c>
      <c r="F54" s="42" t="str">
        <f>IF('Registre des présences'!$F52="Oui","Droit suspendu","")</f>
        <v/>
      </c>
      <c r="G54" s="42" t="str">
        <f>IF('Registre des présences'!$F52="Oui","Droit suspendu","")</f>
        <v/>
      </c>
      <c r="H54" s="42" t="str">
        <f>IF('Registre des présences'!$F52="Oui","Droit suspendu","")</f>
        <v/>
      </c>
      <c r="I54" s="42" t="str">
        <f>IF('Registre des présences'!$F52="Oui","Droit suspendu","")</f>
        <v/>
      </c>
      <c r="J54" s="42" t="str">
        <f>IF('Registre des présences'!$F52="Oui","Droit suspendu","")</f>
        <v/>
      </c>
      <c r="K54" s="42" t="str">
        <f>IF('Registre des présences'!$F52="Oui","Droit suspendu","")</f>
        <v/>
      </c>
      <c r="L54" s="42" t="str">
        <f>IF('Registre des présences'!$F52="Oui","Droit suspendu","")</f>
        <v/>
      </c>
      <c r="M54" s="42" t="str">
        <f>IF('Registre des présences'!$F52="Oui","Droit suspendu","")</f>
        <v/>
      </c>
      <c r="N54" s="42" t="str">
        <f>IF('Registre des présences'!$F52="Oui","Droit suspendu","")</f>
        <v/>
      </c>
      <c r="O54" s="42" t="str">
        <f>IF('Registre des présences'!$F52="Oui","Droit suspendu","")</f>
        <v/>
      </c>
      <c r="P54" s="42" t="str">
        <f>IF('Registre des présences'!$F52="Oui","Droit suspendu","")</f>
        <v/>
      </c>
      <c r="Q54" s="42" t="str">
        <f>IF('Registre des présences'!$F52="Oui","Droit suspendu","")</f>
        <v/>
      </c>
      <c r="R54" s="4" t="str">
        <f>IF('Registre des présences'!C52="","",'Registre des présences'!C52)</f>
        <v/>
      </c>
    </row>
    <row r="55" spans="1:18" x14ac:dyDescent="0.25">
      <c r="A55" s="4" t="str">
        <f>IF('Registre des présences'!A53="","",'Registre des présences'!A53)</f>
        <v/>
      </c>
      <c r="B55" s="4" t="str">
        <f>IF('Registre des présences'!B53="","",'Registre des présences'!B53)</f>
        <v/>
      </c>
      <c r="C55" s="42" t="str">
        <f>IF('Registre des présences'!$F53="Oui","Droit suspendu","")</f>
        <v/>
      </c>
      <c r="D55" s="42" t="str">
        <f>IF('Registre des présences'!$F53="Oui","Droit suspendu","")</f>
        <v/>
      </c>
      <c r="E55" s="42" t="str">
        <f>IF('Registre des présences'!$F53="Oui","Droit suspendu","")</f>
        <v/>
      </c>
      <c r="F55" s="42" t="str">
        <f>IF('Registre des présences'!$F53="Oui","Droit suspendu","")</f>
        <v/>
      </c>
      <c r="G55" s="42" t="str">
        <f>IF('Registre des présences'!$F53="Oui","Droit suspendu","")</f>
        <v/>
      </c>
      <c r="H55" s="42" t="str">
        <f>IF('Registre des présences'!$F53="Oui","Droit suspendu","")</f>
        <v/>
      </c>
      <c r="I55" s="42" t="str">
        <f>IF('Registre des présences'!$F53="Oui","Droit suspendu","")</f>
        <v/>
      </c>
      <c r="J55" s="42" t="str">
        <f>IF('Registre des présences'!$F53="Oui","Droit suspendu","")</f>
        <v/>
      </c>
      <c r="K55" s="42" t="str">
        <f>IF('Registre des présences'!$F53="Oui","Droit suspendu","")</f>
        <v/>
      </c>
      <c r="L55" s="42" t="str">
        <f>IF('Registre des présences'!$F53="Oui","Droit suspendu","")</f>
        <v/>
      </c>
      <c r="M55" s="42" t="str">
        <f>IF('Registre des présences'!$F53="Oui","Droit suspendu","")</f>
        <v/>
      </c>
      <c r="N55" s="42" t="str">
        <f>IF('Registre des présences'!$F53="Oui","Droit suspendu","")</f>
        <v/>
      </c>
      <c r="O55" s="42" t="str">
        <f>IF('Registre des présences'!$F53="Oui","Droit suspendu","")</f>
        <v/>
      </c>
      <c r="P55" s="42" t="str">
        <f>IF('Registre des présences'!$F53="Oui","Droit suspendu","")</f>
        <v/>
      </c>
      <c r="Q55" s="42" t="str">
        <f>IF('Registre des présences'!$F53="Oui","Droit suspendu","")</f>
        <v/>
      </c>
      <c r="R55" s="4" t="str">
        <f>IF('Registre des présences'!C53="","",'Registre des présences'!C53)</f>
        <v/>
      </c>
    </row>
    <row r="56" spans="1:18" x14ac:dyDescent="0.25">
      <c r="A56" s="4" t="str">
        <f>IF('Registre des présences'!A54="","",'Registre des présences'!A54)</f>
        <v/>
      </c>
      <c r="B56" s="4" t="str">
        <f>IF('Registre des présences'!B54="","",'Registre des présences'!B54)</f>
        <v/>
      </c>
      <c r="C56" s="42" t="str">
        <f>IF('Registre des présences'!$F54="Oui","Droit suspendu","")</f>
        <v/>
      </c>
      <c r="D56" s="42" t="str">
        <f>IF('Registre des présences'!$F54="Oui","Droit suspendu","")</f>
        <v/>
      </c>
      <c r="E56" s="42" t="str">
        <f>IF('Registre des présences'!$F54="Oui","Droit suspendu","")</f>
        <v/>
      </c>
      <c r="F56" s="42" t="str">
        <f>IF('Registre des présences'!$F54="Oui","Droit suspendu","")</f>
        <v/>
      </c>
      <c r="G56" s="42" t="str">
        <f>IF('Registre des présences'!$F54="Oui","Droit suspendu","")</f>
        <v/>
      </c>
      <c r="H56" s="42" t="str">
        <f>IF('Registre des présences'!$F54="Oui","Droit suspendu","")</f>
        <v/>
      </c>
      <c r="I56" s="42" t="str">
        <f>IF('Registre des présences'!$F54="Oui","Droit suspendu","")</f>
        <v/>
      </c>
      <c r="J56" s="42" t="str">
        <f>IF('Registre des présences'!$F54="Oui","Droit suspendu","")</f>
        <v/>
      </c>
      <c r="K56" s="42" t="str">
        <f>IF('Registre des présences'!$F54="Oui","Droit suspendu","")</f>
        <v/>
      </c>
      <c r="L56" s="42" t="str">
        <f>IF('Registre des présences'!$F54="Oui","Droit suspendu","")</f>
        <v/>
      </c>
      <c r="M56" s="42" t="str">
        <f>IF('Registre des présences'!$F54="Oui","Droit suspendu","")</f>
        <v/>
      </c>
      <c r="N56" s="42" t="str">
        <f>IF('Registre des présences'!$F54="Oui","Droit suspendu","")</f>
        <v/>
      </c>
      <c r="O56" s="42" t="str">
        <f>IF('Registre des présences'!$F54="Oui","Droit suspendu","")</f>
        <v/>
      </c>
      <c r="P56" s="42" t="str">
        <f>IF('Registre des présences'!$F54="Oui","Droit suspendu","")</f>
        <v/>
      </c>
      <c r="Q56" s="42" t="str">
        <f>IF('Registre des présences'!$F54="Oui","Droit suspendu","")</f>
        <v/>
      </c>
      <c r="R56" s="4" t="str">
        <f>IF('Registre des présences'!C54="","",'Registre des présences'!C54)</f>
        <v/>
      </c>
    </row>
    <row r="57" spans="1:18" x14ac:dyDescent="0.25">
      <c r="A57" s="4" t="str">
        <f>IF('Registre des présences'!A55="","",'Registre des présences'!A55)</f>
        <v/>
      </c>
      <c r="B57" s="4" t="str">
        <f>IF('Registre des présences'!B55="","",'Registre des présences'!B55)</f>
        <v/>
      </c>
      <c r="C57" s="42" t="str">
        <f>IF('Registre des présences'!$F55="Oui","Droit suspendu","")</f>
        <v/>
      </c>
      <c r="D57" s="42" t="str">
        <f>IF('Registre des présences'!$F55="Oui","Droit suspendu","")</f>
        <v/>
      </c>
      <c r="E57" s="42" t="str">
        <f>IF('Registre des présences'!$F55="Oui","Droit suspendu","")</f>
        <v/>
      </c>
      <c r="F57" s="42" t="str">
        <f>IF('Registre des présences'!$F55="Oui","Droit suspendu","")</f>
        <v/>
      </c>
      <c r="G57" s="42" t="str">
        <f>IF('Registre des présences'!$F55="Oui","Droit suspendu","")</f>
        <v/>
      </c>
      <c r="H57" s="42" t="str">
        <f>IF('Registre des présences'!$F55="Oui","Droit suspendu","")</f>
        <v/>
      </c>
      <c r="I57" s="42" t="str">
        <f>IF('Registre des présences'!$F55="Oui","Droit suspendu","")</f>
        <v/>
      </c>
      <c r="J57" s="42" t="str">
        <f>IF('Registre des présences'!$F55="Oui","Droit suspendu","")</f>
        <v/>
      </c>
      <c r="K57" s="42" t="str">
        <f>IF('Registre des présences'!$F55="Oui","Droit suspendu","")</f>
        <v/>
      </c>
      <c r="L57" s="42" t="str">
        <f>IF('Registre des présences'!$F55="Oui","Droit suspendu","")</f>
        <v/>
      </c>
      <c r="M57" s="42" t="str">
        <f>IF('Registre des présences'!$F55="Oui","Droit suspendu","")</f>
        <v/>
      </c>
      <c r="N57" s="42" t="str">
        <f>IF('Registre des présences'!$F55="Oui","Droit suspendu","")</f>
        <v/>
      </c>
      <c r="O57" s="42" t="str">
        <f>IF('Registre des présences'!$F55="Oui","Droit suspendu","")</f>
        <v/>
      </c>
      <c r="P57" s="42" t="str">
        <f>IF('Registre des présences'!$F55="Oui","Droit suspendu","")</f>
        <v/>
      </c>
      <c r="Q57" s="42" t="str">
        <f>IF('Registre des présences'!$F55="Oui","Droit suspendu","")</f>
        <v/>
      </c>
      <c r="R57" s="4" t="str">
        <f>IF('Registre des présences'!C55="","",'Registre des présences'!C55)</f>
        <v/>
      </c>
    </row>
    <row r="58" spans="1:18" x14ac:dyDescent="0.25">
      <c r="A58" s="4" t="str">
        <f>IF('Registre des présences'!A56="","",'Registre des présences'!A56)</f>
        <v/>
      </c>
      <c r="B58" s="4" t="str">
        <f>IF('Registre des présences'!B56="","",'Registre des présences'!B56)</f>
        <v/>
      </c>
      <c r="C58" s="42" t="str">
        <f>IF('Registre des présences'!$F56="Oui","Droit suspendu","")</f>
        <v/>
      </c>
      <c r="D58" s="42" t="str">
        <f>IF('Registre des présences'!$F56="Oui","Droit suspendu","")</f>
        <v/>
      </c>
      <c r="E58" s="42" t="str">
        <f>IF('Registre des présences'!$F56="Oui","Droit suspendu","")</f>
        <v/>
      </c>
      <c r="F58" s="42" t="str">
        <f>IF('Registre des présences'!$F56="Oui","Droit suspendu","")</f>
        <v/>
      </c>
      <c r="G58" s="42" t="str">
        <f>IF('Registre des présences'!$F56="Oui","Droit suspendu","")</f>
        <v/>
      </c>
      <c r="H58" s="42" t="str">
        <f>IF('Registre des présences'!$F56="Oui","Droit suspendu","")</f>
        <v/>
      </c>
      <c r="I58" s="42" t="str">
        <f>IF('Registre des présences'!$F56="Oui","Droit suspendu","")</f>
        <v/>
      </c>
      <c r="J58" s="42" t="str">
        <f>IF('Registre des présences'!$F56="Oui","Droit suspendu","")</f>
        <v/>
      </c>
      <c r="K58" s="42" t="str">
        <f>IF('Registre des présences'!$F56="Oui","Droit suspendu","")</f>
        <v/>
      </c>
      <c r="L58" s="42" t="str">
        <f>IF('Registre des présences'!$F56="Oui","Droit suspendu","")</f>
        <v/>
      </c>
      <c r="M58" s="42" t="str">
        <f>IF('Registre des présences'!$F56="Oui","Droit suspendu","")</f>
        <v/>
      </c>
      <c r="N58" s="42" t="str">
        <f>IF('Registre des présences'!$F56="Oui","Droit suspendu","")</f>
        <v/>
      </c>
      <c r="O58" s="42" t="str">
        <f>IF('Registre des présences'!$F56="Oui","Droit suspendu","")</f>
        <v/>
      </c>
      <c r="P58" s="42" t="str">
        <f>IF('Registre des présences'!$F56="Oui","Droit suspendu","")</f>
        <v/>
      </c>
      <c r="Q58" s="42" t="str">
        <f>IF('Registre des présences'!$F56="Oui","Droit suspendu","")</f>
        <v/>
      </c>
      <c r="R58" s="4" t="str">
        <f>IF('Registre des présences'!C56="","",'Registre des présences'!C56)</f>
        <v/>
      </c>
    </row>
    <row r="59" spans="1:18" x14ac:dyDescent="0.25">
      <c r="A59" s="4" t="str">
        <f>IF('Registre des présences'!A57="","",'Registre des présences'!A57)</f>
        <v/>
      </c>
      <c r="B59" s="4" t="str">
        <f>IF('Registre des présences'!B57="","",'Registre des présences'!B57)</f>
        <v/>
      </c>
      <c r="C59" s="42" t="str">
        <f>IF('Registre des présences'!$F57="Oui","Droit suspendu","")</f>
        <v/>
      </c>
      <c r="D59" s="42" t="str">
        <f>IF('Registre des présences'!$F57="Oui","Droit suspendu","")</f>
        <v/>
      </c>
      <c r="E59" s="42" t="str">
        <f>IF('Registre des présences'!$F57="Oui","Droit suspendu","")</f>
        <v/>
      </c>
      <c r="F59" s="42" t="str">
        <f>IF('Registre des présences'!$F57="Oui","Droit suspendu","")</f>
        <v/>
      </c>
      <c r="G59" s="42" t="str">
        <f>IF('Registre des présences'!$F57="Oui","Droit suspendu","")</f>
        <v/>
      </c>
      <c r="H59" s="42" t="str">
        <f>IF('Registre des présences'!$F57="Oui","Droit suspendu","")</f>
        <v/>
      </c>
      <c r="I59" s="42" t="str">
        <f>IF('Registre des présences'!$F57="Oui","Droit suspendu","")</f>
        <v/>
      </c>
      <c r="J59" s="42" t="str">
        <f>IF('Registre des présences'!$F57="Oui","Droit suspendu","")</f>
        <v/>
      </c>
      <c r="K59" s="42" t="str">
        <f>IF('Registre des présences'!$F57="Oui","Droit suspendu","")</f>
        <v/>
      </c>
      <c r="L59" s="42" t="str">
        <f>IF('Registre des présences'!$F57="Oui","Droit suspendu","")</f>
        <v/>
      </c>
      <c r="M59" s="42" t="str">
        <f>IF('Registre des présences'!$F57="Oui","Droit suspendu","")</f>
        <v/>
      </c>
      <c r="N59" s="42" t="str">
        <f>IF('Registre des présences'!$F57="Oui","Droit suspendu","")</f>
        <v/>
      </c>
      <c r="O59" s="42" t="str">
        <f>IF('Registre des présences'!$F57="Oui","Droit suspendu","")</f>
        <v/>
      </c>
      <c r="P59" s="42" t="str">
        <f>IF('Registre des présences'!$F57="Oui","Droit suspendu","")</f>
        <v/>
      </c>
      <c r="Q59" s="42" t="str">
        <f>IF('Registre des présences'!$F57="Oui","Droit suspendu","")</f>
        <v/>
      </c>
      <c r="R59" s="4" t="str">
        <f>IF('Registre des présences'!C57="","",'Registre des présences'!C57)</f>
        <v/>
      </c>
    </row>
    <row r="60" spans="1:18" x14ac:dyDescent="0.25">
      <c r="A60" s="4" t="str">
        <f>IF('Registre des présences'!A58="","",'Registre des présences'!A58)</f>
        <v/>
      </c>
      <c r="B60" s="4" t="str">
        <f>IF('Registre des présences'!B58="","",'Registre des présences'!B58)</f>
        <v/>
      </c>
      <c r="C60" s="42" t="str">
        <f>IF('Registre des présences'!$F58="Oui","Droit suspendu","")</f>
        <v/>
      </c>
      <c r="D60" s="42" t="str">
        <f>IF('Registre des présences'!$F58="Oui","Droit suspendu","")</f>
        <v/>
      </c>
      <c r="E60" s="42" t="str">
        <f>IF('Registre des présences'!$F58="Oui","Droit suspendu","")</f>
        <v/>
      </c>
      <c r="F60" s="42" t="str">
        <f>IF('Registre des présences'!$F58="Oui","Droit suspendu","")</f>
        <v/>
      </c>
      <c r="G60" s="42" t="str">
        <f>IF('Registre des présences'!$F58="Oui","Droit suspendu","")</f>
        <v/>
      </c>
      <c r="H60" s="42" t="str">
        <f>IF('Registre des présences'!$F58="Oui","Droit suspendu","")</f>
        <v/>
      </c>
      <c r="I60" s="42" t="str">
        <f>IF('Registre des présences'!$F58="Oui","Droit suspendu","")</f>
        <v/>
      </c>
      <c r="J60" s="42" t="str">
        <f>IF('Registre des présences'!$F58="Oui","Droit suspendu","")</f>
        <v/>
      </c>
      <c r="K60" s="42" t="str">
        <f>IF('Registre des présences'!$F58="Oui","Droit suspendu","")</f>
        <v/>
      </c>
      <c r="L60" s="42" t="str">
        <f>IF('Registre des présences'!$F58="Oui","Droit suspendu","")</f>
        <v/>
      </c>
      <c r="M60" s="42" t="str">
        <f>IF('Registre des présences'!$F58="Oui","Droit suspendu","")</f>
        <v/>
      </c>
      <c r="N60" s="42" t="str">
        <f>IF('Registre des présences'!$F58="Oui","Droit suspendu","")</f>
        <v/>
      </c>
      <c r="O60" s="42" t="str">
        <f>IF('Registre des présences'!$F58="Oui","Droit suspendu","")</f>
        <v/>
      </c>
      <c r="P60" s="42" t="str">
        <f>IF('Registre des présences'!$F58="Oui","Droit suspendu","")</f>
        <v/>
      </c>
      <c r="Q60" s="42" t="str">
        <f>IF('Registre des présences'!$F58="Oui","Droit suspendu","")</f>
        <v/>
      </c>
      <c r="R60" s="4" t="str">
        <f>IF('Registre des présences'!C58="","",'Registre des présences'!C58)</f>
        <v/>
      </c>
    </row>
    <row r="61" spans="1:18" x14ac:dyDescent="0.25">
      <c r="A61" s="4" t="str">
        <f>IF('Registre des présences'!A59="","",'Registre des présences'!A59)</f>
        <v/>
      </c>
      <c r="B61" s="4" t="str">
        <f>IF('Registre des présences'!B59="","",'Registre des présences'!B59)</f>
        <v/>
      </c>
      <c r="C61" s="42" t="str">
        <f>IF('Registre des présences'!$F59="Oui","Droit suspendu","")</f>
        <v/>
      </c>
      <c r="D61" s="42" t="str">
        <f>IF('Registre des présences'!$F59="Oui","Droit suspendu","")</f>
        <v/>
      </c>
      <c r="E61" s="42" t="str">
        <f>IF('Registre des présences'!$F59="Oui","Droit suspendu","")</f>
        <v/>
      </c>
      <c r="F61" s="42" t="str">
        <f>IF('Registre des présences'!$F59="Oui","Droit suspendu","")</f>
        <v/>
      </c>
      <c r="G61" s="42" t="str">
        <f>IF('Registre des présences'!$F59="Oui","Droit suspendu","")</f>
        <v/>
      </c>
      <c r="H61" s="42" t="str">
        <f>IF('Registre des présences'!$F59="Oui","Droit suspendu","")</f>
        <v/>
      </c>
      <c r="I61" s="42" t="str">
        <f>IF('Registre des présences'!$F59="Oui","Droit suspendu","")</f>
        <v/>
      </c>
      <c r="J61" s="42" t="str">
        <f>IF('Registre des présences'!$F59="Oui","Droit suspendu","")</f>
        <v/>
      </c>
      <c r="K61" s="42" t="str">
        <f>IF('Registre des présences'!$F59="Oui","Droit suspendu","")</f>
        <v/>
      </c>
      <c r="L61" s="42" t="str">
        <f>IF('Registre des présences'!$F59="Oui","Droit suspendu","")</f>
        <v/>
      </c>
      <c r="M61" s="42" t="str">
        <f>IF('Registre des présences'!$F59="Oui","Droit suspendu","")</f>
        <v/>
      </c>
      <c r="N61" s="42" t="str">
        <f>IF('Registre des présences'!$F59="Oui","Droit suspendu","")</f>
        <v/>
      </c>
      <c r="O61" s="42" t="str">
        <f>IF('Registre des présences'!$F59="Oui","Droit suspendu","")</f>
        <v/>
      </c>
      <c r="P61" s="42" t="str">
        <f>IF('Registre des présences'!$F59="Oui","Droit suspendu","")</f>
        <v/>
      </c>
      <c r="Q61" s="42" t="str">
        <f>IF('Registre des présences'!$F59="Oui","Droit suspendu","")</f>
        <v/>
      </c>
      <c r="R61" s="4" t="str">
        <f>IF('Registre des présences'!C59="","",'Registre des présences'!C59)</f>
        <v/>
      </c>
    </row>
    <row r="62" spans="1:18" x14ac:dyDescent="0.25">
      <c r="A62" s="4" t="str">
        <f>IF('Registre des présences'!A60="","",'Registre des présences'!A60)</f>
        <v/>
      </c>
      <c r="B62" s="4" t="str">
        <f>IF('Registre des présences'!B60="","",'Registre des présences'!B60)</f>
        <v/>
      </c>
      <c r="C62" s="42" t="str">
        <f>IF('Registre des présences'!$F60="Oui","Droit suspendu","")</f>
        <v/>
      </c>
      <c r="D62" s="42" t="str">
        <f>IF('Registre des présences'!$F60="Oui","Droit suspendu","")</f>
        <v/>
      </c>
      <c r="E62" s="42" t="str">
        <f>IF('Registre des présences'!$F60="Oui","Droit suspendu","")</f>
        <v/>
      </c>
      <c r="F62" s="42" t="str">
        <f>IF('Registre des présences'!$F60="Oui","Droit suspendu","")</f>
        <v/>
      </c>
      <c r="G62" s="42" t="str">
        <f>IF('Registre des présences'!$F60="Oui","Droit suspendu","")</f>
        <v/>
      </c>
      <c r="H62" s="42" t="str">
        <f>IF('Registre des présences'!$F60="Oui","Droit suspendu","")</f>
        <v/>
      </c>
      <c r="I62" s="42" t="str">
        <f>IF('Registre des présences'!$F60="Oui","Droit suspendu","")</f>
        <v/>
      </c>
      <c r="J62" s="42" t="str">
        <f>IF('Registre des présences'!$F60="Oui","Droit suspendu","")</f>
        <v/>
      </c>
      <c r="K62" s="42" t="str">
        <f>IF('Registre des présences'!$F60="Oui","Droit suspendu","")</f>
        <v/>
      </c>
      <c r="L62" s="42" t="str">
        <f>IF('Registre des présences'!$F60="Oui","Droit suspendu","")</f>
        <v/>
      </c>
      <c r="M62" s="42" t="str">
        <f>IF('Registre des présences'!$F60="Oui","Droit suspendu","")</f>
        <v/>
      </c>
      <c r="N62" s="42" t="str">
        <f>IF('Registre des présences'!$F60="Oui","Droit suspendu","")</f>
        <v/>
      </c>
      <c r="O62" s="42" t="str">
        <f>IF('Registre des présences'!$F60="Oui","Droit suspendu","")</f>
        <v/>
      </c>
      <c r="P62" s="42" t="str">
        <f>IF('Registre des présences'!$F60="Oui","Droit suspendu","")</f>
        <v/>
      </c>
      <c r="Q62" s="42" t="str">
        <f>IF('Registre des présences'!$F60="Oui","Droit suspendu","")</f>
        <v/>
      </c>
      <c r="R62" s="4" t="str">
        <f>IF('Registre des présences'!C60="","",'Registre des présences'!C60)</f>
        <v/>
      </c>
    </row>
    <row r="63" spans="1:18" x14ac:dyDescent="0.25">
      <c r="A63" s="4" t="str">
        <f>IF('Registre des présences'!A61="","",'Registre des présences'!A61)</f>
        <v/>
      </c>
      <c r="B63" s="4" t="str">
        <f>IF('Registre des présences'!B61="","",'Registre des présences'!B61)</f>
        <v/>
      </c>
      <c r="C63" s="42" t="str">
        <f>IF('Registre des présences'!$F61="Oui","Droit suspendu","")</f>
        <v/>
      </c>
      <c r="D63" s="42" t="str">
        <f>IF('Registre des présences'!$F61="Oui","Droit suspendu","")</f>
        <v/>
      </c>
      <c r="E63" s="42" t="str">
        <f>IF('Registre des présences'!$F61="Oui","Droit suspendu","")</f>
        <v/>
      </c>
      <c r="F63" s="42" t="str">
        <f>IF('Registre des présences'!$F61="Oui","Droit suspendu","")</f>
        <v/>
      </c>
      <c r="G63" s="42" t="str">
        <f>IF('Registre des présences'!$F61="Oui","Droit suspendu","")</f>
        <v/>
      </c>
      <c r="H63" s="42" t="str">
        <f>IF('Registre des présences'!$F61="Oui","Droit suspendu","")</f>
        <v/>
      </c>
      <c r="I63" s="42" t="str">
        <f>IF('Registre des présences'!$F61="Oui","Droit suspendu","")</f>
        <v/>
      </c>
      <c r="J63" s="42" t="str">
        <f>IF('Registre des présences'!$F61="Oui","Droit suspendu","")</f>
        <v/>
      </c>
      <c r="K63" s="42" t="str">
        <f>IF('Registre des présences'!$F61="Oui","Droit suspendu","")</f>
        <v/>
      </c>
      <c r="L63" s="42" t="str">
        <f>IF('Registre des présences'!$F61="Oui","Droit suspendu","")</f>
        <v/>
      </c>
      <c r="M63" s="42" t="str">
        <f>IF('Registre des présences'!$F61="Oui","Droit suspendu","")</f>
        <v/>
      </c>
      <c r="N63" s="42" t="str">
        <f>IF('Registre des présences'!$F61="Oui","Droit suspendu","")</f>
        <v/>
      </c>
      <c r="O63" s="42" t="str">
        <f>IF('Registre des présences'!$F61="Oui","Droit suspendu","")</f>
        <v/>
      </c>
      <c r="P63" s="42" t="str">
        <f>IF('Registre des présences'!$F61="Oui","Droit suspendu","")</f>
        <v/>
      </c>
      <c r="Q63" s="42" t="str">
        <f>IF('Registre des présences'!$F61="Oui","Droit suspendu","")</f>
        <v/>
      </c>
      <c r="R63" s="4" t="str">
        <f>IF('Registre des présences'!C61="","",'Registre des présences'!C61)</f>
        <v/>
      </c>
    </row>
    <row r="64" spans="1:18" x14ac:dyDescent="0.25">
      <c r="A64" s="4" t="str">
        <f>IF('Registre des présences'!A62="","",'Registre des présences'!A62)</f>
        <v/>
      </c>
      <c r="B64" s="4" t="str">
        <f>IF('Registre des présences'!B62="","",'Registre des présences'!B62)</f>
        <v/>
      </c>
      <c r="C64" s="42" t="str">
        <f>IF('Registre des présences'!$F62="Oui","Droit suspendu","")</f>
        <v/>
      </c>
      <c r="D64" s="42" t="str">
        <f>IF('Registre des présences'!$F62="Oui","Droit suspendu","")</f>
        <v/>
      </c>
      <c r="E64" s="42" t="str">
        <f>IF('Registre des présences'!$F62="Oui","Droit suspendu","")</f>
        <v/>
      </c>
      <c r="F64" s="42" t="str">
        <f>IF('Registre des présences'!$F62="Oui","Droit suspendu","")</f>
        <v/>
      </c>
      <c r="G64" s="42" t="str">
        <f>IF('Registre des présences'!$F62="Oui","Droit suspendu","")</f>
        <v/>
      </c>
      <c r="H64" s="42" t="str">
        <f>IF('Registre des présences'!$F62="Oui","Droit suspendu","")</f>
        <v/>
      </c>
      <c r="I64" s="42" t="str">
        <f>IF('Registre des présences'!$F62="Oui","Droit suspendu","")</f>
        <v/>
      </c>
      <c r="J64" s="42" t="str">
        <f>IF('Registre des présences'!$F62="Oui","Droit suspendu","")</f>
        <v/>
      </c>
      <c r="K64" s="42" t="str">
        <f>IF('Registre des présences'!$F62="Oui","Droit suspendu","")</f>
        <v/>
      </c>
      <c r="L64" s="42" t="str">
        <f>IF('Registre des présences'!$F62="Oui","Droit suspendu","")</f>
        <v/>
      </c>
      <c r="M64" s="42" t="str">
        <f>IF('Registre des présences'!$F62="Oui","Droit suspendu","")</f>
        <v/>
      </c>
      <c r="N64" s="42" t="str">
        <f>IF('Registre des présences'!$F62="Oui","Droit suspendu","")</f>
        <v/>
      </c>
      <c r="O64" s="42" t="str">
        <f>IF('Registre des présences'!$F62="Oui","Droit suspendu","")</f>
        <v/>
      </c>
      <c r="P64" s="42" t="str">
        <f>IF('Registre des présences'!$F62="Oui","Droit suspendu","")</f>
        <v/>
      </c>
      <c r="Q64" s="42" t="str">
        <f>IF('Registre des présences'!$F62="Oui","Droit suspendu","")</f>
        <v/>
      </c>
      <c r="R64" s="4" t="str">
        <f>IF('Registre des présences'!C62="","",'Registre des présences'!C62)</f>
        <v/>
      </c>
    </row>
    <row r="65" spans="1:18" x14ac:dyDescent="0.25">
      <c r="A65" s="4" t="str">
        <f>IF('Registre des présences'!A63="","",'Registre des présences'!A63)</f>
        <v/>
      </c>
      <c r="B65" s="4" t="str">
        <f>IF('Registre des présences'!B63="","",'Registre des présences'!B63)</f>
        <v/>
      </c>
      <c r="C65" s="42" t="str">
        <f>IF('Registre des présences'!$F63="Oui","Droit suspendu","")</f>
        <v/>
      </c>
      <c r="D65" s="42" t="str">
        <f>IF('Registre des présences'!$F63="Oui","Droit suspendu","")</f>
        <v/>
      </c>
      <c r="E65" s="42" t="str">
        <f>IF('Registre des présences'!$F63="Oui","Droit suspendu","")</f>
        <v/>
      </c>
      <c r="F65" s="42" t="str">
        <f>IF('Registre des présences'!$F63="Oui","Droit suspendu","")</f>
        <v/>
      </c>
      <c r="G65" s="42" t="str">
        <f>IF('Registre des présences'!$F63="Oui","Droit suspendu","")</f>
        <v/>
      </c>
      <c r="H65" s="42" t="str">
        <f>IF('Registre des présences'!$F63="Oui","Droit suspendu","")</f>
        <v/>
      </c>
      <c r="I65" s="42" t="str">
        <f>IF('Registre des présences'!$F63="Oui","Droit suspendu","")</f>
        <v/>
      </c>
      <c r="J65" s="42" t="str">
        <f>IF('Registre des présences'!$F63="Oui","Droit suspendu","")</f>
        <v/>
      </c>
      <c r="K65" s="42" t="str">
        <f>IF('Registre des présences'!$F63="Oui","Droit suspendu","")</f>
        <v/>
      </c>
      <c r="L65" s="42" t="str">
        <f>IF('Registre des présences'!$F63="Oui","Droit suspendu","")</f>
        <v/>
      </c>
      <c r="M65" s="42" t="str">
        <f>IF('Registre des présences'!$F63="Oui","Droit suspendu","")</f>
        <v/>
      </c>
      <c r="N65" s="42" t="str">
        <f>IF('Registre des présences'!$F63="Oui","Droit suspendu","")</f>
        <v/>
      </c>
      <c r="O65" s="42" t="str">
        <f>IF('Registre des présences'!$F63="Oui","Droit suspendu","")</f>
        <v/>
      </c>
      <c r="P65" s="42" t="str">
        <f>IF('Registre des présences'!$F63="Oui","Droit suspendu","")</f>
        <v/>
      </c>
      <c r="Q65" s="42" t="str">
        <f>IF('Registre des présences'!$F63="Oui","Droit suspendu","")</f>
        <v/>
      </c>
      <c r="R65" s="4" t="str">
        <f>IF('Registre des présences'!C63="","",'Registre des présences'!C63)</f>
        <v/>
      </c>
    </row>
    <row r="66" spans="1:18" x14ac:dyDescent="0.25">
      <c r="A66" s="4" t="str">
        <f>IF('Registre des présences'!A64="","",'Registre des présences'!A64)</f>
        <v/>
      </c>
      <c r="B66" s="4" t="str">
        <f>IF('Registre des présences'!B64="","",'Registre des présences'!B64)</f>
        <v/>
      </c>
      <c r="C66" s="42" t="str">
        <f>IF('Registre des présences'!$F64="Oui","Droit suspendu","")</f>
        <v/>
      </c>
      <c r="D66" s="42" t="str">
        <f>IF('Registre des présences'!$F64="Oui","Droit suspendu","")</f>
        <v/>
      </c>
      <c r="E66" s="42" t="str">
        <f>IF('Registre des présences'!$F64="Oui","Droit suspendu","")</f>
        <v/>
      </c>
      <c r="F66" s="42" t="str">
        <f>IF('Registre des présences'!$F64="Oui","Droit suspendu","")</f>
        <v/>
      </c>
      <c r="G66" s="42" t="str">
        <f>IF('Registre des présences'!$F64="Oui","Droit suspendu","")</f>
        <v/>
      </c>
      <c r="H66" s="42" t="str">
        <f>IF('Registre des présences'!$F64="Oui","Droit suspendu","")</f>
        <v/>
      </c>
      <c r="I66" s="42" t="str">
        <f>IF('Registre des présences'!$F64="Oui","Droit suspendu","")</f>
        <v/>
      </c>
      <c r="J66" s="42" t="str">
        <f>IF('Registre des présences'!$F64="Oui","Droit suspendu","")</f>
        <v/>
      </c>
      <c r="K66" s="42" t="str">
        <f>IF('Registre des présences'!$F64="Oui","Droit suspendu","")</f>
        <v/>
      </c>
      <c r="L66" s="42" t="str">
        <f>IF('Registre des présences'!$F64="Oui","Droit suspendu","")</f>
        <v/>
      </c>
      <c r="M66" s="42" t="str">
        <f>IF('Registre des présences'!$F64="Oui","Droit suspendu","")</f>
        <v/>
      </c>
      <c r="N66" s="42" t="str">
        <f>IF('Registre des présences'!$F64="Oui","Droit suspendu","")</f>
        <v/>
      </c>
      <c r="O66" s="42" t="str">
        <f>IF('Registre des présences'!$F64="Oui","Droit suspendu","")</f>
        <v/>
      </c>
      <c r="P66" s="42" t="str">
        <f>IF('Registre des présences'!$F64="Oui","Droit suspendu","")</f>
        <v/>
      </c>
      <c r="Q66" s="42" t="str">
        <f>IF('Registre des présences'!$F64="Oui","Droit suspendu","")</f>
        <v/>
      </c>
      <c r="R66" s="4" t="str">
        <f>IF('Registre des présences'!C64="","",'Registre des présences'!C64)</f>
        <v/>
      </c>
    </row>
    <row r="67" spans="1:18" x14ac:dyDescent="0.25">
      <c r="A67" s="4" t="str">
        <f>IF('Registre des présences'!A65="","",'Registre des présences'!A65)</f>
        <v/>
      </c>
      <c r="B67" s="4" t="str">
        <f>IF('Registre des présences'!B65="","",'Registre des présences'!B65)</f>
        <v/>
      </c>
      <c r="C67" s="42" t="str">
        <f>IF('Registre des présences'!$F65="Oui","Droit suspendu","")</f>
        <v/>
      </c>
      <c r="D67" s="42" t="str">
        <f>IF('Registre des présences'!$F65="Oui","Droit suspendu","")</f>
        <v/>
      </c>
      <c r="E67" s="42" t="str">
        <f>IF('Registre des présences'!$F65="Oui","Droit suspendu","")</f>
        <v/>
      </c>
      <c r="F67" s="42" t="str">
        <f>IF('Registre des présences'!$F65="Oui","Droit suspendu","")</f>
        <v/>
      </c>
      <c r="G67" s="42" t="str">
        <f>IF('Registre des présences'!$F65="Oui","Droit suspendu","")</f>
        <v/>
      </c>
      <c r="H67" s="42" t="str">
        <f>IF('Registre des présences'!$F65="Oui","Droit suspendu","")</f>
        <v/>
      </c>
      <c r="I67" s="42" t="str">
        <f>IF('Registre des présences'!$F65="Oui","Droit suspendu","")</f>
        <v/>
      </c>
      <c r="J67" s="42" t="str">
        <f>IF('Registre des présences'!$F65="Oui","Droit suspendu","")</f>
        <v/>
      </c>
      <c r="K67" s="42" t="str">
        <f>IF('Registre des présences'!$F65="Oui","Droit suspendu","")</f>
        <v/>
      </c>
      <c r="L67" s="42" t="str">
        <f>IF('Registre des présences'!$F65="Oui","Droit suspendu","")</f>
        <v/>
      </c>
      <c r="M67" s="42" t="str">
        <f>IF('Registre des présences'!$F65="Oui","Droit suspendu","")</f>
        <v/>
      </c>
      <c r="N67" s="42" t="str">
        <f>IF('Registre des présences'!$F65="Oui","Droit suspendu","")</f>
        <v/>
      </c>
      <c r="O67" s="42" t="str">
        <f>IF('Registre des présences'!$F65="Oui","Droit suspendu","")</f>
        <v/>
      </c>
      <c r="P67" s="42" t="str">
        <f>IF('Registre des présences'!$F65="Oui","Droit suspendu","")</f>
        <v/>
      </c>
      <c r="Q67" s="42" t="str">
        <f>IF('Registre des présences'!$F65="Oui","Droit suspendu","")</f>
        <v/>
      </c>
      <c r="R67" s="4" t="str">
        <f>IF('Registre des présences'!C65="","",'Registre des présences'!C65)</f>
        <v/>
      </c>
    </row>
    <row r="68" spans="1:18" x14ac:dyDescent="0.25">
      <c r="A68" s="4" t="str">
        <f>IF('Registre des présences'!A66="","",'Registre des présences'!A66)</f>
        <v/>
      </c>
      <c r="B68" s="4" t="str">
        <f>IF('Registre des présences'!B66="","",'Registre des présences'!B66)</f>
        <v/>
      </c>
      <c r="C68" s="42" t="str">
        <f>IF('Registre des présences'!$F66="Oui","Droit suspendu","")</f>
        <v/>
      </c>
      <c r="D68" s="42" t="str">
        <f>IF('Registre des présences'!$F66="Oui","Droit suspendu","")</f>
        <v/>
      </c>
      <c r="E68" s="42" t="str">
        <f>IF('Registre des présences'!$F66="Oui","Droit suspendu","")</f>
        <v/>
      </c>
      <c r="F68" s="42" t="str">
        <f>IF('Registre des présences'!$F66="Oui","Droit suspendu","")</f>
        <v/>
      </c>
      <c r="G68" s="42" t="str">
        <f>IF('Registre des présences'!$F66="Oui","Droit suspendu","")</f>
        <v/>
      </c>
      <c r="H68" s="42" t="str">
        <f>IF('Registre des présences'!$F66="Oui","Droit suspendu","")</f>
        <v/>
      </c>
      <c r="I68" s="42" t="str">
        <f>IF('Registre des présences'!$F66="Oui","Droit suspendu","")</f>
        <v/>
      </c>
      <c r="J68" s="42" t="str">
        <f>IF('Registre des présences'!$F66="Oui","Droit suspendu","")</f>
        <v/>
      </c>
      <c r="K68" s="42" t="str">
        <f>IF('Registre des présences'!$F66="Oui","Droit suspendu","")</f>
        <v/>
      </c>
      <c r="L68" s="42" t="str">
        <f>IF('Registre des présences'!$F66="Oui","Droit suspendu","")</f>
        <v/>
      </c>
      <c r="M68" s="42" t="str">
        <f>IF('Registre des présences'!$F66="Oui","Droit suspendu","")</f>
        <v/>
      </c>
      <c r="N68" s="42" t="str">
        <f>IF('Registre des présences'!$F66="Oui","Droit suspendu","")</f>
        <v/>
      </c>
      <c r="O68" s="42" t="str">
        <f>IF('Registre des présences'!$F66="Oui","Droit suspendu","")</f>
        <v/>
      </c>
      <c r="P68" s="42" t="str">
        <f>IF('Registre des présences'!$F66="Oui","Droit suspendu","")</f>
        <v/>
      </c>
      <c r="Q68" s="42" t="str">
        <f>IF('Registre des présences'!$F66="Oui","Droit suspendu","")</f>
        <v/>
      </c>
      <c r="R68" s="4" t="str">
        <f>IF('Registre des présences'!C66="","",'Registre des présences'!C66)</f>
        <v/>
      </c>
    </row>
    <row r="69" spans="1:18" x14ac:dyDescent="0.25">
      <c r="A69" s="4" t="str">
        <f>IF('Registre des présences'!A67="","",'Registre des présences'!A67)</f>
        <v/>
      </c>
      <c r="B69" s="4" t="str">
        <f>IF('Registre des présences'!B67="","",'Registre des présences'!B67)</f>
        <v/>
      </c>
      <c r="C69" s="42" t="str">
        <f>IF('Registre des présences'!$F67="Oui","Droit suspendu","")</f>
        <v/>
      </c>
      <c r="D69" s="42" t="str">
        <f>IF('Registre des présences'!$F67="Oui","Droit suspendu","")</f>
        <v/>
      </c>
      <c r="E69" s="42" t="str">
        <f>IF('Registre des présences'!$F67="Oui","Droit suspendu","")</f>
        <v/>
      </c>
      <c r="F69" s="42" t="str">
        <f>IF('Registre des présences'!$F67="Oui","Droit suspendu","")</f>
        <v/>
      </c>
      <c r="G69" s="42" t="str">
        <f>IF('Registre des présences'!$F67="Oui","Droit suspendu","")</f>
        <v/>
      </c>
      <c r="H69" s="42" t="str">
        <f>IF('Registre des présences'!$F67="Oui","Droit suspendu","")</f>
        <v/>
      </c>
      <c r="I69" s="42" t="str">
        <f>IF('Registre des présences'!$F67="Oui","Droit suspendu","")</f>
        <v/>
      </c>
      <c r="J69" s="42" t="str">
        <f>IF('Registre des présences'!$F67="Oui","Droit suspendu","")</f>
        <v/>
      </c>
      <c r="K69" s="42" t="str">
        <f>IF('Registre des présences'!$F67="Oui","Droit suspendu","")</f>
        <v/>
      </c>
      <c r="L69" s="42" t="str">
        <f>IF('Registre des présences'!$F67="Oui","Droit suspendu","")</f>
        <v/>
      </c>
      <c r="M69" s="42" t="str">
        <f>IF('Registre des présences'!$F67="Oui","Droit suspendu","")</f>
        <v/>
      </c>
      <c r="N69" s="42" t="str">
        <f>IF('Registre des présences'!$F67="Oui","Droit suspendu","")</f>
        <v/>
      </c>
      <c r="O69" s="42" t="str">
        <f>IF('Registre des présences'!$F67="Oui","Droit suspendu","")</f>
        <v/>
      </c>
      <c r="P69" s="42" t="str">
        <f>IF('Registre des présences'!$F67="Oui","Droit suspendu","")</f>
        <v/>
      </c>
      <c r="Q69" s="42" t="str">
        <f>IF('Registre des présences'!$F67="Oui","Droit suspendu","")</f>
        <v/>
      </c>
      <c r="R69" s="4" t="str">
        <f>IF('Registre des présences'!C67="","",'Registre des présences'!C67)</f>
        <v/>
      </c>
    </row>
    <row r="70" spans="1:18" x14ac:dyDescent="0.25">
      <c r="A70" s="4" t="str">
        <f>IF('Registre des présences'!A68="","",'Registre des présences'!A68)</f>
        <v/>
      </c>
      <c r="B70" s="4" t="str">
        <f>IF('Registre des présences'!B68="","",'Registre des présences'!B68)</f>
        <v/>
      </c>
      <c r="C70" s="42" t="str">
        <f>IF('Registre des présences'!$F68="Oui","Droit suspendu","")</f>
        <v/>
      </c>
      <c r="D70" s="42" t="str">
        <f>IF('Registre des présences'!$F68="Oui","Droit suspendu","")</f>
        <v/>
      </c>
      <c r="E70" s="42" t="str">
        <f>IF('Registre des présences'!$F68="Oui","Droit suspendu","")</f>
        <v/>
      </c>
      <c r="F70" s="42" t="str">
        <f>IF('Registre des présences'!$F68="Oui","Droit suspendu","")</f>
        <v/>
      </c>
      <c r="G70" s="42" t="str">
        <f>IF('Registre des présences'!$F68="Oui","Droit suspendu","")</f>
        <v/>
      </c>
      <c r="H70" s="42" t="str">
        <f>IF('Registre des présences'!$F68="Oui","Droit suspendu","")</f>
        <v/>
      </c>
      <c r="I70" s="42" t="str">
        <f>IF('Registre des présences'!$F68="Oui","Droit suspendu","")</f>
        <v/>
      </c>
      <c r="J70" s="42" t="str">
        <f>IF('Registre des présences'!$F68="Oui","Droit suspendu","")</f>
        <v/>
      </c>
      <c r="K70" s="42" t="str">
        <f>IF('Registre des présences'!$F68="Oui","Droit suspendu","")</f>
        <v/>
      </c>
      <c r="L70" s="42" t="str">
        <f>IF('Registre des présences'!$F68="Oui","Droit suspendu","")</f>
        <v/>
      </c>
      <c r="M70" s="42" t="str">
        <f>IF('Registre des présences'!$F68="Oui","Droit suspendu","")</f>
        <v/>
      </c>
      <c r="N70" s="42" t="str">
        <f>IF('Registre des présences'!$F68="Oui","Droit suspendu","")</f>
        <v/>
      </c>
      <c r="O70" s="42" t="str">
        <f>IF('Registre des présences'!$F68="Oui","Droit suspendu","")</f>
        <v/>
      </c>
      <c r="P70" s="42" t="str">
        <f>IF('Registre des présences'!$F68="Oui","Droit suspendu","")</f>
        <v/>
      </c>
      <c r="Q70" s="42" t="str">
        <f>IF('Registre des présences'!$F68="Oui","Droit suspendu","")</f>
        <v/>
      </c>
      <c r="R70" s="4" t="str">
        <f>IF('Registre des présences'!C68="","",'Registre des présences'!C68)</f>
        <v/>
      </c>
    </row>
    <row r="71" spans="1:18" x14ac:dyDescent="0.25">
      <c r="A71" s="4" t="str">
        <f>IF('Registre des présences'!A69="","",'Registre des présences'!A69)</f>
        <v/>
      </c>
      <c r="B71" s="4" t="str">
        <f>IF('Registre des présences'!B69="","",'Registre des présences'!B69)</f>
        <v/>
      </c>
      <c r="C71" s="42" t="str">
        <f>IF('Registre des présences'!$F69="Oui","Droit suspendu","")</f>
        <v/>
      </c>
      <c r="D71" s="42" t="str">
        <f>IF('Registre des présences'!$F69="Oui","Droit suspendu","")</f>
        <v/>
      </c>
      <c r="E71" s="42" t="str">
        <f>IF('Registre des présences'!$F69="Oui","Droit suspendu","")</f>
        <v/>
      </c>
      <c r="F71" s="42" t="str">
        <f>IF('Registre des présences'!$F69="Oui","Droit suspendu","")</f>
        <v/>
      </c>
      <c r="G71" s="42" t="str">
        <f>IF('Registre des présences'!$F69="Oui","Droit suspendu","")</f>
        <v/>
      </c>
      <c r="H71" s="42" t="str">
        <f>IF('Registre des présences'!$F69="Oui","Droit suspendu","")</f>
        <v/>
      </c>
      <c r="I71" s="42" t="str">
        <f>IF('Registre des présences'!$F69="Oui","Droit suspendu","")</f>
        <v/>
      </c>
      <c r="J71" s="42" t="str">
        <f>IF('Registre des présences'!$F69="Oui","Droit suspendu","")</f>
        <v/>
      </c>
      <c r="K71" s="42" t="str">
        <f>IF('Registre des présences'!$F69="Oui","Droit suspendu","")</f>
        <v/>
      </c>
      <c r="L71" s="42" t="str">
        <f>IF('Registre des présences'!$F69="Oui","Droit suspendu","")</f>
        <v/>
      </c>
      <c r="M71" s="42" t="str">
        <f>IF('Registre des présences'!$F69="Oui","Droit suspendu","")</f>
        <v/>
      </c>
      <c r="N71" s="42" t="str">
        <f>IF('Registre des présences'!$F69="Oui","Droit suspendu","")</f>
        <v/>
      </c>
      <c r="O71" s="42" t="str">
        <f>IF('Registre des présences'!$F69="Oui","Droit suspendu","")</f>
        <v/>
      </c>
      <c r="P71" s="42" t="str">
        <f>IF('Registre des présences'!$F69="Oui","Droit suspendu","")</f>
        <v/>
      </c>
      <c r="Q71" s="42" t="str">
        <f>IF('Registre des présences'!$F69="Oui","Droit suspendu","")</f>
        <v/>
      </c>
      <c r="R71" s="4" t="str">
        <f>IF('Registre des présences'!C69="","",'Registre des présences'!C69)</f>
        <v/>
      </c>
    </row>
    <row r="72" spans="1:18" x14ac:dyDescent="0.25">
      <c r="A72" s="4" t="str">
        <f>IF('Registre des présences'!A70="","",'Registre des présences'!A70)</f>
        <v/>
      </c>
      <c r="B72" s="4" t="str">
        <f>IF('Registre des présences'!B70="","",'Registre des présences'!B70)</f>
        <v/>
      </c>
      <c r="C72" s="42" t="str">
        <f>IF('Registre des présences'!$F70="Oui","Droit suspendu","")</f>
        <v/>
      </c>
      <c r="D72" s="42" t="str">
        <f>IF('Registre des présences'!$F70="Oui","Droit suspendu","")</f>
        <v/>
      </c>
      <c r="E72" s="42" t="str">
        <f>IF('Registre des présences'!$F70="Oui","Droit suspendu","")</f>
        <v/>
      </c>
      <c r="F72" s="42" t="str">
        <f>IF('Registre des présences'!$F70="Oui","Droit suspendu","")</f>
        <v/>
      </c>
      <c r="G72" s="42" t="str">
        <f>IF('Registre des présences'!$F70="Oui","Droit suspendu","")</f>
        <v/>
      </c>
      <c r="H72" s="42" t="str">
        <f>IF('Registre des présences'!$F70="Oui","Droit suspendu","")</f>
        <v/>
      </c>
      <c r="I72" s="42" t="str">
        <f>IF('Registre des présences'!$F70="Oui","Droit suspendu","")</f>
        <v/>
      </c>
      <c r="J72" s="42" t="str">
        <f>IF('Registre des présences'!$F70="Oui","Droit suspendu","")</f>
        <v/>
      </c>
      <c r="K72" s="42" t="str">
        <f>IF('Registre des présences'!$F70="Oui","Droit suspendu","")</f>
        <v/>
      </c>
      <c r="L72" s="42" t="str">
        <f>IF('Registre des présences'!$F70="Oui","Droit suspendu","")</f>
        <v/>
      </c>
      <c r="M72" s="42" t="str">
        <f>IF('Registre des présences'!$F70="Oui","Droit suspendu","")</f>
        <v/>
      </c>
      <c r="N72" s="42" t="str">
        <f>IF('Registre des présences'!$F70="Oui","Droit suspendu","")</f>
        <v/>
      </c>
      <c r="O72" s="42" t="str">
        <f>IF('Registre des présences'!$F70="Oui","Droit suspendu","")</f>
        <v/>
      </c>
      <c r="P72" s="42" t="str">
        <f>IF('Registre des présences'!$F70="Oui","Droit suspendu","")</f>
        <v/>
      </c>
      <c r="Q72" s="42" t="str">
        <f>IF('Registre des présences'!$F70="Oui","Droit suspendu","")</f>
        <v/>
      </c>
      <c r="R72" s="4" t="str">
        <f>IF('Registre des présences'!C70="","",'Registre des présences'!C70)</f>
        <v/>
      </c>
    </row>
    <row r="73" spans="1:18" x14ac:dyDescent="0.25">
      <c r="A73" s="4" t="str">
        <f>IF('Registre des présences'!A71="","",'Registre des présences'!A71)</f>
        <v/>
      </c>
      <c r="B73" s="4" t="str">
        <f>IF('Registre des présences'!B71="","",'Registre des présences'!B71)</f>
        <v/>
      </c>
      <c r="C73" s="42" t="str">
        <f>IF('Registre des présences'!$F71="Oui","Droit suspendu","")</f>
        <v/>
      </c>
      <c r="D73" s="42" t="str">
        <f>IF('Registre des présences'!$F71="Oui","Droit suspendu","")</f>
        <v/>
      </c>
      <c r="E73" s="42" t="str">
        <f>IF('Registre des présences'!$F71="Oui","Droit suspendu","")</f>
        <v/>
      </c>
      <c r="F73" s="42" t="str">
        <f>IF('Registre des présences'!$F71="Oui","Droit suspendu","")</f>
        <v/>
      </c>
      <c r="G73" s="42" t="str">
        <f>IF('Registre des présences'!$F71="Oui","Droit suspendu","")</f>
        <v/>
      </c>
      <c r="H73" s="42" t="str">
        <f>IF('Registre des présences'!$F71="Oui","Droit suspendu","")</f>
        <v/>
      </c>
      <c r="I73" s="42" t="str">
        <f>IF('Registre des présences'!$F71="Oui","Droit suspendu","")</f>
        <v/>
      </c>
      <c r="J73" s="42" t="str">
        <f>IF('Registre des présences'!$F71="Oui","Droit suspendu","")</f>
        <v/>
      </c>
      <c r="K73" s="42" t="str">
        <f>IF('Registre des présences'!$F71="Oui","Droit suspendu","")</f>
        <v/>
      </c>
      <c r="L73" s="42" t="str">
        <f>IF('Registre des présences'!$F71="Oui","Droit suspendu","")</f>
        <v/>
      </c>
      <c r="M73" s="42" t="str">
        <f>IF('Registre des présences'!$F71="Oui","Droit suspendu","")</f>
        <v/>
      </c>
      <c r="N73" s="42" t="str">
        <f>IF('Registre des présences'!$F71="Oui","Droit suspendu","")</f>
        <v/>
      </c>
      <c r="O73" s="42" t="str">
        <f>IF('Registre des présences'!$F71="Oui","Droit suspendu","")</f>
        <v/>
      </c>
      <c r="P73" s="42" t="str">
        <f>IF('Registre des présences'!$F71="Oui","Droit suspendu","")</f>
        <v/>
      </c>
      <c r="Q73" s="42" t="str">
        <f>IF('Registre des présences'!$F71="Oui","Droit suspendu","")</f>
        <v/>
      </c>
      <c r="R73" s="4" t="str">
        <f>IF('Registre des présences'!C71="","",'Registre des présences'!C71)</f>
        <v/>
      </c>
    </row>
    <row r="74" spans="1:18" x14ac:dyDescent="0.25">
      <c r="A74" s="4" t="str">
        <f>IF('Registre des présences'!A72="","",'Registre des présences'!A72)</f>
        <v/>
      </c>
      <c r="B74" s="4" t="str">
        <f>IF('Registre des présences'!B72="","",'Registre des présences'!B72)</f>
        <v/>
      </c>
      <c r="C74" s="42" t="str">
        <f>IF('Registre des présences'!$F72="Oui","Droit suspendu","")</f>
        <v/>
      </c>
      <c r="D74" s="42" t="str">
        <f>IF('Registre des présences'!$F72="Oui","Droit suspendu","")</f>
        <v/>
      </c>
      <c r="E74" s="42" t="str">
        <f>IF('Registre des présences'!$F72="Oui","Droit suspendu","")</f>
        <v/>
      </c>
      <c r="F74" s="42" t="str">
        <f>IF('Registre des présences'!$F72="Oui","Droit suspendu","")</f>
        <v/>
      </c>
      <c r="G74" s="42" t="str">
        <f>IF('Registre des présences'!$F72="Oui","Droit suspendu","")</f>
        <v/>
      </c>
      <c r="H74" s="42" t="str">
        <f>IF('Registre des présences'!$F72="Oui","Droit suspendu","")</f>
        <v/>
      </c>
      <c r="I74" s="42" t="str">
        <f>IF('Registre des présences'!$F72="Oui","Droit suspendu","")</f>
        <v/>
      </c>
      <c r="J74" s="42" t="str">
        <f>IF('Registre des présences'!$F72="Oui","Droit suspendu","")</f>
        <v/>
      </c>
      <c r="K74" s="42" t="str">
        <f>IF('Registre des présences'!$F72="Oui","Droit suspendu","")</f>
        <v/>
      </c>
      <c r="L74" s="42" t="str">
        <f>IF('Registre des présences'!$F72="Oui","Droit suspendu","")</f>
        <v/>
      </c>
      <c r="M74" s="42" t="str">
        <f>IF('Registre des présences'!$F72="Oui","Droit suspendu","")</f>
        <v/>
      </c>
      <c r="N74" s="42" t="str">
        <f>IF('Registre des présences'!$F72="Oui","Droit suspendu","")</f>
        <v/>
      </c>
      <c r="O74" s="42" t="str">
        <f>IF('Registre des présences'!$F72="Oui","Droit suspendu","")</f>
        <v/>
      </c>
      <c r="P74" s="42" t="str">
        <f>IF('Registre des présences'!$F72="Oui","Droit suspendu","")</f>
        <v/>
      </c>
      <c r="Q74" s="42" t="str">
        <f>IF('Registre des présences'!$F72="Oui","Droit suspendu","")</f>
        <v/>
      </c>
      <c r="R74" s="4" t="str">
        <f>IF('Registre des présences'!C72="","",'Registre des présences'!C72)</f>
        <v/>
      </c>
    </row>
    <row r="75" spans="1:18" x14ac:dyDescent="0.25">
      <c r="A75" s="4" t="str">
        <f>IF('Registre des présences'!A73="","",'Registre des présences'!A73)</f>
        <v/>
      </c>
      <c r="B75" s="4" t="str">
        <f>IF('Registre des présences'!B73="","",'Registre des présences'!B73)</f>
        <v/>
      </c>
      <c r="C75" s="42" t="str">
        <f>IF('Registre des présences'!$F73="Oui","Droit suspendu","")</f>
        <v/>
      </c>
      <c r="D75" s="42" t="str">
        <f>IF('Registre des présences'!$F73="Oui","Droit suspendu","")</f>
        <v/>
      </c>
      <c r="E75" s="42" t="str">
        <f>IF('Registre des présences'!$F73="Oui","Droit suspendu","")</f>
        <v/>
      </c>
      <c r="F75" s="42" t="str">
        <f>IF('Registre des présences'!$F73="Oui","Droit suspendu","")</f>
        <v/>
      </c>
      <c r="G75" s="42" t="str">
        <f>IF('Registre des présences'!$F73="Oui","Droit suspendu","")</f>
        <v/>
      </c>
      <c r="H75" s="42" t="str">
        <f>IF('Registre des présences'!$F73="Oui","Droit suspendu","")</f>
        <v/>
      </c>
      <c r="I75" s="42" t="str">
        <f>IF('Registre des présences'!$F73="Oui","Droit suspendu","")</f>
        <v/>
      </c>
      <c r="J75" s="42" t="str">
        <f>IF('Registre des présences'!$F73="Oui","Droit suspendu","")</f>
        <v/>
      </c>
      <c r="K75" s="42" t="str">
        <f>IF('Registre des présences'!$F73="Oui","Droit suspendu","")</f>
        <v/>
      </c>
      <c r="L75" s="42" t="str">
        <f>IF('Registre des présences'!$F73="Oui","Droit suspendu","")</f>
        <v/>
      </c>
      <c r="M75" s="42" t="str">
        <f>IF('Registre des présences'!$F73="Oui","Droit suspendu","")</f>
        <v/>
      </c>
      <c r="N75" s="42" t="str">
        <f>IF('Registre des présences'!$F73="Oui","Droit suspendu","")</f>
        <v/>
      </c>
      <c r="O75" s="42" t="str">
        <f>IF('Registre des présences'!$F73="Oui","Droit suspendu","")</f>
        <v/>
      </c>
      <c r="P75" s="42" t="str">
        <f>IF('Registre des présences'!$F73="Oui","Droit suspendu","")</f>
        <v/>
      </c>
      <c r="Q75" s="42" t="str">
        <f>IF('Registre des présences'!$F73="Oui","Droit suspendu","")</f>
        <v/>
      </c>
      <c r="R75" s="4" t="str">
        <f>IF('Registre des présences'!C73="","",'Registre des présences'!C73)</f>
        <v/>
      </c>
    </row>
    <row r="76" spans="1:18" x14ac:dyDescent="0.25">
      <c r="A76" s="4" t="str">
        <f>IF('Registre des présences'!A74="","",'Registre des présences'!A74)</f>
        <v/>
      </c>
      <c r="B76" s="4" t="str">
        <f>IF('Registre des présences'!B74="","",'Registre des présences'!B74)</f>
        <v/>
      </c>
      <c r="C76" s="42" t="str">
        <f>IF('Registre des présences'!$F74="Oui","Droit suspendu","")</f>
        <v/>
      </c>
      <c r="D76" s="42" t="str">
        <f>IF('Registre des présences'!$F74="Oui","Droit suspendu","")</f>
        <v/>
      </c>
      <c r="E76" s="42" t="str">
        <f>IF('Registre des présences'!$F74="Oui","Droit suspendu","")</f>
        <v/>
      </c>
      <c r="F76" s="42" t="str">
        <f>IF('Registre des présences'!$F74="Oui","Droit suspendu","")</f>
        <v/>
      </c>
      <c r="G76" s="42" t="str">
        <f>IF('Registre des présences'!$F74="Oui","Droit suspendu","")</f>
        <v/>
      </c>
      <c r="H76" s="42" t="str">
        <f>IF('Registre des présences'!$F74="Oui","Droit suspendu","")</f>
        <v/>
      </c>
      <c r="I76" s="42" t="str">
        <f>IF('Registre des présences'!$F74="Oui","Droit suspendu","")</f>
        <v/>
      </c>
      <c r="J76" s="42" t="str">
        <f>IF('Registre des présences'!$F74="Oui","Droit suspendu","")</f>
        <v/>
      </c>
      <c r="K76" s="42" t="str">
        <f>IF('Registre des présences'!$F74="Oui","Droit suspendu","")</f>
        <v/>
      </c>
      <c r="L76" s="42" t="str">
        <f>IF('Registre des présences'!$F74="Oui","Droit suspendu","")</f>
        <v/>
      </c>
      <c r="M76" s="42" t="str">
        <f>IF('Registre des présences'!$F74="Oui","Droit suspendu","")</f>
        <v/>
      </c>
      <c r="N76" s="42" t="str">
        <f>IF('Registre des présences'!$F74="Oui","Droit suspendu","")</f>
        <v/>
      </c>
      <c r="O76" s="42" t="str">
        <f>IF('Registre des présences'!$F74="Oui","Droit suspendu","")</f>
        <v/>
      </c>
      <c r="P76" s="42" t="str">
        <f>IF('Registre des présences'!$F74="Oui","Droit suspendu","")</f>
        <v/>
      </c>
      <c r="Q76" s="42" t="str">
        <f>IF('Registre des présences'!$F74="Oui","Droit suspendu","")</f>
        <v/>
      </c>
      <c r="R76" s="4" t="str">
        <f>IF('Registre des présences'!C74="","",'Registre des présences'!C74)</f>
        <v/>
      </c>
    </row>
    <row r="77" spans="1:18" x14ac:dyDescent="0.25">
      <c r="A77" s="4" t="str">
        <f>IF('Registre des présences'!A75="","",'Registre des présences'!A75)</f>
        <v/>
      </c>
      <c r="B77" s="4" t="str">
        <f>IF('Registre des présences'!B75="","",'Registre des présences'!B75)</f>
        <v/>
      </c>
      <c r="C77" s="42" t="str">
        <f>IF('Registre des présences'!$F75="Oui","Droit suspendu","")</f>
        <v/>
      </c>
      <c r="D77" s="42" t="str">
        <f>IF('Registre des présences'!$F75="Oui","Droit suspendu","")</f>
        <v/>
      </c>
      <c r="E77" s="42" t="str">
        <f>IF('Registre des présences'!$F75="Oui","Droit suspendu","")</f>
        <v/>
      </c>
      <c r="F77" s="42" t="str">
        <f>IF('Registre des présences'!$F75="Oui","Droit suspendu","")</f>
        <v/>
      </c>
      <c r="G77" s="42" t="str">
        <f>IF('Registre des présences'!$F75="Oui","Droit suspendu","")</f>
        <v/>
      </c>
      <c r="H77" s="42" t="str">
        <f>IF('Registre des présences'!$F75="Oui","Droit suspendu","")</f>
        <v/>
      </c>
      <c r="I77" s="42" t="str">
        <f>IF('Registre des présences'!$F75="Oui","Droit suspendu","")</f>
        <v/>
      </c>
      <c r="J77" s="42" t="str">
        <f>IF('Registre des présences'!$F75="Oui","Droit suspendu","")</f>
        <v/>
      </c>
      <c r="K77" s="42" t="str">
        <f>IF('Registre des présences'!$F75="Oui","Droit suspendu","")</f>
        <v/>
      </c>
      <c r="L77" s="42" t="str">
        <f>IF('Registre des présences'!$F75="Oui","Droit suspendu","")</f>
        <v/>
      </c>
      <c r="M77" s="42" t="str">
        <f>IF('Registre des présences'!$F75="Oui","Droit suspendu","")</f>
        <v/>
      </c>
      <c r="N77" s="42" t="str">
        <f>IF('Registre des présences'!$F75="Oui","Droit suspendu","")</f>
        <v/>
      </c>
      <c r="O77" s="42" t="str">
        <f>IF('Registre des présences'!$F75="Oui","Droit suspendu","")</f>
        <v/>
      </c>
      <c r="P77" s="42" t="str">
        <f>IF('Registre des présences'!$F75="Oui","Droit suspendu","")</f>
        <v/>
      </c>
      <c r="Q77" s="42" t="str">
        <f>IF('Registre des présences'!$F75="Oui","Droit suspendu","")</f>
        <v/>
      </c>
      <c r="R77" s="4" t="str">
        <f>IF('Registre des présences'!C75="","",'Registre des présences'!C75)</f>
        <v/>
      </c>
    </row>
    <row r="78" spans="1:18" x14ac:dyDescent="0.25">
      <c r="A78" s="4" t="str">
        <f>IF('Registre des présences'!A76="","",'Registre des présences'!A76)</f>
        <v/>
      </c>
      <c r="B78" s="4" t="str">
        <f>IF('Registre des présences'!B76="","",'Registre des présences'!B76)</f>
        <v/>
      </c>
      <c r="C78" s="42" t="str">
        <f>IF('Registre des présences'!$F76="Oui","Droit suspendu","")</f>
        <v/>
      </c>
      <c r="D78" s="42" t="str">
        <f>IF('Registre des présences'!$F76="Oui","Droit suspendu","")</f>
        <v/>
      </c>
      <c r="E78" s="42" t="str">
        <f>IF('Registre des présences'!$F76="Oui","Droit suspendu","")</f>
        <v/>
      </c>
      <c r="F78" s="42" t="str">
        <f>IF('Registre des présences'!$F76="Oui","Droit suspendu","")</f>
        <v/>
      </c>
      <c r="G78" s="42" t="str">
        <f>IF('Registre des présences'!$F76="Oui","Droit suspendu","")</f>
        <v/>
      </c>
      <c r="H78" s="42" t="str">
        <f>IF('Registre des présences'!$F76="Oui","Droit suspendu","")</f>
        <v/>
      </c>
      <c r="I78" s="42" t="str">
        <f>IF('Registre des présences'!$F76="Oui","Droit suspendu","")</f>
        <v/>
      </c>
      <c r="J78" s="42" t="str">
        <f>IF('Registre des présences'!$F76="Oui","Droit suspendu","")</f>
        <v/>
      </c>
      <c r="K78" s="42" t="str">
        <f>IF('Registre des présences'!$F76="Oui","Droit suspendu","")</f>
        <v/>
      </c>
      <c r="L78" s="42" t="str">
        <f>IF('Registre des présences'!$F76="Oui","Droit suspendu","")</f>
        <v/>
      </c>
      <c r="M78" s="42" t="str">
        <f>IF('Registre des présences'!$F76="Oui","Droit suspendu","")</f>
        <v/>
      </c>
      <c r="N78" s="42" t="str">
        <f>IF('Registre des présences'!$F76="Oui","Droit suspendu","")</f>
        <v/>
      </c>
      <c r="O78" s="42" t="str">
        <f>IF('Registre des présences'!$F76="Oui","Droit suspendu","")</f>
        <v/>
      </c>
      <c r="P78" s="42" t="str">
        <f>IF('Registre des présences'!$F76="Oui","Droit suspendu","")</f>
        <v/>
      </c>
      <c r="Q78" s="42" t="str">
        <f>IF('Registre des présences'!$F76="Oui","Droit suspendu","")</f>
        <v/>
      </c>
      <c r="R78" s="4" t="str">
        <f>IF('Registre des présences'!C76="","",'Registre des présences'!C76)</f>
        <v/>
      </c>
    </row>
    <row r="79" spans="1:18" x14ac:dyDescent="0.25">
      <c r="A79" s="4" t="str">
        <f>IF('Registre des présences'!A77="","",'Registre des présences'!A77)</f>
        <v/>
      </c>
      <c r="B79" s="4" t="str">
        <f>IF('Registre des présences'!B77="","",'Registre des présences'!B77)</f>
        <v/>
      </c>
      <c r="C79" s="42" t="str">
        <f>IF('Registre des présences'!$F77="Oui","Droit suspendu","")</f>
        <v/>
      </c>
      <c r="D79" s="42" t="str">
        <f>IF('Registre des présences'!$F77="Oui","Droit suspendu","")</f>
        <v/>
      </c>
      <c r="E79" s="42" t="str">
        <f>IF('Registre des présences'!$F77="Oui","Droit suspendu","")</f>
        <v/>
      </c>
      <c r="F79" s="42" t="str">
        <f>IF('Registre des présences'!$F77="Oui","Droit suspendu","")</f>
        <v/>
      </c>
      <c r="G79" s="42" t="str">
        <f>IF('Registre des présences'!$F77="Oui","Droit suspendu","")</f>
        <v/>
      </c>
      <c r="H79" s="42" t="str">
        <f>IF('Registre des présences'!$F77="Oui","Droit suspendu","")</f>
        <v/>
      </c>
      <c r="I79" s="42" t="str">
        <f>IF('Registre des présences'!$F77="Oui","Droit suspendu","")</f>
        <v/>
      </c>
      <c r="J79" s="42" t="str">
        <f>IF('Registre des présences'!$F77="Oui","Droit suspendu","")</f>
        <v/>
      </c>
      <c r="K79" s="42" t="str">
        <f>IF('Registre des présences'!$F77="Oui","Droit suspendu","")</f>
        <v/>
      </c>
      <c r="L79" s="42" t="str">
        <f>IF('Registre des présences'!$F77="Oui","Droit suspendu","")</f>
        <v/>
      </c>
      <c r="M79" s="42" t="str">
        <f>IF('Registre des présences'!$F77="Oui","Droit suspendu","")</f>
        <v/>
      </c>
      <c r="N79" s="42" t="str">
        <f>IF('Registre des présences'!$F77="Oui","Droit suspendu","")</f>
        <v/>
      </c>
      <c r="O79" s="42" t="str">
        <f>IF('Registre des présences'!$F77="Oui","Droit suspendu","")</f>
        <v/>
      </c>
      <c r="P79" s="42" t="str">
        <f>IF('Registre des présences'!$F77="Oui","Droit suspendu","")</f>
        <v/>
      </c>
      <c r="Q79" s="42" t="str">
        <f>IF('Registre des présences'!$F77="Oui","Droit suspendu","")</f>
        <v/>
      </c>
      <c r="R79" s="4" t="str">
        <f>IF('Registre des présences'!C77="","",'Registre des présences'!C77)</f>
        <v/>
      </c>
    </row>
    <row r="80" spans="1:18" x14ac:dyDescent="0.25">
      <c r="A80" s="4" t="str">
        <f>IF('Registre des présences'!A78="","",'Registre des présences'!A78)</f>
        <v/>
      </c>
      <c r="B80" s="4" t="str">
        <f>IF('Registre des présences'!B78="","",'Registre des présences'!B78)</f>
        <v/>
      </c>
      <c r="C80" s="42" t="str">
        <f>IF('Registre des présences'!$F78="Oui","Droit suspendu","")</f>
        <v/>
      </c>
      <c r="D80" s="42" t="str">
        <f>IF('Registre des présences'!$F78="Oui","Droit suspendu","")</f>
        <v/>
      </c>
      <c r="E80" s="42" t="str">
        <f>IF('Registre des présences'!$F78="Oui","Droit suspendu","")</f>
        <v/>
      </c>
      <c r="F80" s="42" t="str">
        <f>IF('Registre des présences'!$F78="Oui","Droit suspendu","")</f>
        <v/>
      </c>
      <c r="G80" s="42" t="str">
        <f>IF('Registre des présences'!$F78="Oui","Droit suspendu","")</f>
        <v/>
      </c>
      <c r="H80" s="42" t="str">
        <f>IF('Registre des présences'!$F78="Oui","Droit suspendu","")</f>
        <v/>
      </c>
      <c r="I80" s="42" t="str">
        <f>IF('Registre des présences'!$F78="Oui","Droit suspendu","")</f>
        <v/>
      </c>
      <c r="J80" s="42" t="str">
        <f>IF('Registre des présences'!$F78="Oui","Droit suspendu","")</f>
        <v/>
      </c>
      <c r="K80" s="42" t="str">
        <f>IF('Registre des présences'!$F78="Oui","Droit suspendu","")</f>
        <v/>
      </c>
      <c r="L80" s="42" t="str">
        <f>IF('Registre des présences'!$F78="Oui","Droit suspendu","")</f>
        <v/>
      </c>
      <c r="M80" s="42" t="str">
        <f>IF('Registre des présences'!$F78="Oui","Droit suspendu","")</f>
        <v/>
      </c>
      <c r="N80" s="42" t="str">
        <f>IF('Registre des présences'!$F78="Oui","Droit suspendu","")</f>
        <v/>
      </c>
      <c r="O80" s="42" t="str">
        <f>IF('Registre des présences'!$F78="Oui","Droit suspendu","")</f>
        <v/>
      </c>
      <c r="P80" s="42" t="str">
        <f>IF('Registre des présences'!$F78="Oui","Droit suspendu","")</f>
        <v/>
      </c>
      <c r="Q80" s="42" t="str">
        <f>IF('Registre des présences'!$F78="Oui","Droit suspendu","")</f>
        <v/>
      </c>
      <c r="R80" s="4" t="str">
        <f>IF('Registre des présences'!C78="","",'Registre des présences'!C78)</f>
        <v/>
      </c>
    </row>
    <row r="81" spans="1:18" x14ac:dyDescent="0.25">
      <c r="A81" s="4" t="str">
        <f>IF('Registre des présences'!A79="","",'Registre des présences'!A79)</f>
        <v/>
      </c>
      <c r="B81" s="4" t="str">
        <f>IF('Registre des présences'!B79="","",'Registre des présences'!B79)</f>
        <v/>
      </c>
      <c r="C81" s="42" t="str">
        <f>IF('Registre des présences'!$F79="Oui","Droit suspendu","")</f>
        <v/>
      </c>
      <c r="D81" s="42" t="str">
        <f>IF('Registre des présences'!$F79="Oui","Droit suspendu","")</f>
        <v/>
      </c>
      <c r="E81" s="42" t="str">
        <f>IF('Registre des présences'!$F79="Oui","Droit suspendu","")</f>
        <v/>
      </c>
      <c r="F81" s="42" t="str">
        <f>IF('Registre des présences'!$F79="Oui","Droit suspendu","")</f>
        <v/>
      </c>
      <c r="G81" s="42" t="str">
        <f>IF('Registre des présences'!$F79="Oui","Droit suspendu","")</f>
        <v/>
      </c>
      <c r="H81" s="42" t="str">
        <f>IF('Registre des présences'!$F79="Oui","Droit suspendu","")</f>
        <v/>
      </c>
      <c r="I81" s="42" t="str">
        <f>IF('Registre des présences'!$F79="Oui","Droit suspendu","")</f>
        <v/>
      </c>
      <c r="J81" s="42" t="str">
        <f>IF('Registre des présences'!$F79="Oui","Droit suspendu","")</f>
        <v/>
      </c>
      <c r="K81" s="42" t="str">
        <f>IF('Registre des présences'!$F79="Oui","Droit suspendu","")</f>
        <v/>
      </c>
      <c r="L81" s="42" t="str">
        <f>IF('Registre des présences'!$F79="Oui","Droit suspendu","")</f>
        <v/>
      </c>
      <c r="M81" s="42" t="str">
        <f>IF('Registre des présences'!$F79="Oui","Droit suspendu","")</f>
        <v/>
      </c>
      <c r="N81" s="42" t="str">
        <f>IF('Registre des présences'!$F79="Oui","Droit suspendu","")</f>
        <v/>
      </c>
      <c r="O81" s="42" t="str">
        <f>IF('Registre des présences'!$F79="Oui","Droit suspendu","")</f>
        <v/>
      </c>
      <c r="P81" s="42" t="str">
        <f>IF('Registre des présences'!$F79="Oui","Droit suspendu","")</f>
        <v/>
      </c>
      <c r="Q81" s="42" t="str">
        <f>IF('Registre des présences'!$F79="Oui","Droit suspendu","")</f>
        <v/>
      </c>
      <c r="R81" s="4" t="str">
        <f>IF('Registre des présences'!C79="","",'Registre des présences'!C79)</f>
        <v/>
      </c>
    </row>
    <row r="82" spans="1:18" x14ac:dyDescent="0.25">
      <c r="A82" s="4" t="str">
        <f>IF('Registre des présences'!A80="","",'Registre des présences'!A80)</f>
        <v/>
      </c>
      <c r="B82" s="4" t="str">
        <f>IF('Registre des présences'!B80="","",'Registre des présences'!B80)</f>
        <v/>
      </c>
      <c r="C82" s="42" t="str">
        <f>IF('Registre des présences'!$F80="Oui","Droit suspendu","")</f>
        <v/>
      </c>
      <c r="D82" s="42" t="str">
        <f>IF('Registre des présences'!$F80="Oui","Droit suspendu","")</f>
        <v/>
      </c>
      <c r="E82" s="42" t="str">
        <f>IF('Registre des présences'!$F80="Oui","Droit suspendu","")</f>
        <v/>
      </c>
      <c r="F82" s="42" t="str">
        <f>IF('Registre des présences'!$F80="Oui","Droit suspendu","")</f>
        <v/>
      </c>
      <c r="G82" s="42" t="str">
        <f>IF('Registre des présences'!$F80="Oui","Droit suspendu","")</f>
        <v/>
      </c>
      <c r="H82" s="42" t="str">
        <f>IF('Registre des présences'!$F80="Oui","Droit suspendu","")</f>
        <v/>
      </c>
      <c r="I82" s="42" t="str">
        <f>IF('Registre des présences'!$F80="Oui","Droit suspendu","")</f>
        <v/>
      </c>
      <c r="J82" s="42" t="str">
        <f>IF('Registre des présences'!$F80="Oui","Droit suspendu","")</f>
        <v/>
      </c>
      <c r="K82" s="42" t="str">
        <f>IF('Registre des présences'!$F80="Oui","Droit suspendu","")</f>
        <v/>
      </c>
      <c r="L82" s="42" t="str">
        <f>IF('Registre des présences'!$F80="Oui","Droit suspendu","")</f>
        <v/>
      </c>
      <c r="M82" s="42" t="str">
        <f>IF('Registre des présences'!$F80="Oui","Droit suspendu","")</f>
        <v/>
      </c>
      <c r="N82" s="42" t="str">
        <f>IF('Registre des présences'!$F80="Oui","Droit suspendu","")</f>
        <v/>
      </c>
      <c r="O82" s="42" t="str">
        <f>IF('Registre des présences'!$F80="Oui","Droit suspendu","")</f>
        <v/>
      </c>
      <c r="P82" s="42" t="str">
        <f>IF('Registre des présences'!$F80="Oui","Droit suspendu","")</f>
        <v/>
      </c>
      <c r="Q82" s="42" t="str">
        <f>IF('Registre des présences'!$F80="Oui","Droit suspendu","")</f>
        <v/>
      </c>
      <c r="R82" s="4" t="str">
        <f>IF('Registre des présences'!C80="","",'Registre des présences'!C80)</f>
        <v/>
      </c>
    </row>
    <row r="83" spans="1:18" x14ac:dyDescent="0.25">
      <c r="A83" s="4" t="str">
        <f>IF('Registre des présences'!A81="","",'Registre des présences'!A81)</f>
        <v/>
      </c>
      <c r="B83" s="4" t="str">
        <f>IF('Registre des présences'!B81="","",'Registre des présences'!B81)</f>
        <v/>
      </c>
      <c r="C83" s="42" t="str">
        <f>IF('Registre des présences'!$F81="Oui","Droit suspendu","")</f>
        <v/>
      </c>
      <c r="D83" s="42" t="str">
        <f>IF('Registre des présences'!$F81="Oui","Droit suspendu","")</f>
        <v/>
      </c>
      <c r="E83" s="42" t="str">
        <f>IF('Registre des présences'!$F81="Oui","Droit suspendu","")</f>
        <v/>
      </c>
      <c r="F83" s="42" t="str">
        <f>IF('Registre des présences'!$F81="Oui","Droit suspendu","")</f>
        <v/>
      </c>
      <c r="G83" s="42" t="str">
        <f>IF('Registre des présences'!$F81="Oui","Droit suspendu","")</f>
        <v/>
      </c>
      <c r="H83" s="42" t="str">
        <f>IF('Registre des présences'!$F81="Oui","Droit suspendu","")</f>
        <v/>
      </c>
      <c r="I83" s="42" t="str">
        <f>IF('Registre des présences'!$F81="Oui","Droit suspendu","")</f>
        <v/>
      </c>
      <c r="J83" s="42" t="str">
        <f>IF('Registre des présences'!$F81="Oui","Droit suspendu","")</f>
        <v/>
      </c>
      <c r="K83" s="42" t="str">
        <f>IF('Registre des présences'!$F81="Oui","Droit suspendu","")</f>
        <v/>
      </c>
      <c r="L83" s="42" t="str">
        <f>IF('Registre des présences'!$F81="Oui","Droit suspendu","")</f>
        <v/>
      </c>
      <c r="M83" s="42" t="str">
        <f>IF('Registre des présences'!$F81="Oui","Droit suspendu","")</f>
        <v/>
      </c>
      <c r="N83" s="42" t="str">
        <f>IF('Registre des présences'!$F81="Oui","Droit suspendu","")</f>
        <v/>
      </c>
      <c r="O83" s="42" t="str">
        <f>IF('Registre des présences'!$F81="Oui","Droit suspendu","")</f>
        <v/>
      </c>
      <c r="P83" s="42" t="str">
        <f>IF('Registre des présences'!$F81="Oui","Droit suspendu","")</f>
        <v/>
      </c>
      <c r="Q83" s="42" t="str">
        <f>IF('Registre des présences'!$F81="Oui","Droit suspendu","")</f>
        <v/>
      </c>
      <c r="R83" s="4" t="str">
        <f>IF('Registre des présences'!C81="","",'Registre des présences'!C81)</f>
        <v/>
      </c>
    </row>
    <row r="84" spans="1:18" x14ac:dyDescent="0.25">
      <c r="A84" s="4" t="str">
        <f>IF('Registre des présences'!A82="","",'Registre des présences'!A82)</f>
        <v/>
      </c>
      <c r="B84" s="4" t="str">
        <f>IF('Registre des présences'!B82="","",'Registre des présences'!B82)</f>
        <v/>
      </c>
      <c r="C84" s="42" t="str">
        <f>IF('Registre des présences'!$F82="Oui","Droit suspendu","")</f>
        <v/>
      </c>
      <c r="D84" s="42" t="str">
        <f>IF('Registre des présences'!$F82="Oui","Droit suspendu","")</f>
        <v/>
      </c>
      <c r="E84" s="42" t="str">
        <f>IF('Registre des présences'!$F82="Oui","Droit suspendu","")</f>
        <v/>
      </c>
      <c r="F84" s="42" t="str">
        <f>IF('Registre des présences'!$F82="Oui","Droit suspendu","")</f>
        <v/>
      </c>
      <c r="G84" s="42" t="str">
        <f>IF('Registre des présences'!$F82="Oui","Droit suspendu","")</f>
        <v/>
      </c>
      <c r="H84" s="42" t="str">
        <f>IF('Registre des présences'!$F82="Oui","Droit suspendu","")</f>
        <v/>
      </c>
      <c r="I84" s="42" t="str">
        <f>IF('Registre des présences'!$F82="Oui","Droit suspendu","")</f>
        <v/>
      </c>
      <c r="J84" s="42" t="str">
        <f>IF('Registre des présences'!$F82="Oui","Droit suspendu","")</f>
        <v/>
      </c>
      <c r="K84" s="42" t="str">
        <f>IF('Registre des présences'!$F82="Oui","Droit suspendu","")</f>
        <v/>
      </c>
      <c r="L84" s="42" t="str">
        <f>IF('Registre des présences'!$F82="Oui","Droit suspendu","")</f>
        <v/>
      </c>
      <c r="M84" s="42" t="str">
        <f>IF('Registre des présences'!$F82="Oui","Droit suspendu","")</f>
        <v/>
      </c>
      <c r="N84" s="42" t="str">
        <f>IF('Registre des présences'!$F82="Oui","Droit suspendu","")</f>
        <v/>
      </c>
      <c r="O84" s="42" t="str">
        <f>IF('Registre des présences'!$F82="Oui","Droit suspendu","")</f>
        <v/>
      </c>
      <c r="P84" s="42" t="str">
        <f>IF('Registre des présences'!$F82="Oui","Droit suspendu","")</f>
        <v/>
      </c>
      <c r="Q84" s="42" t="str">
        <f>IF('Registre des présences'!$F82="Oui","Droit suspendu","")</f>
        <v/>
      </c>
      <c r="R84" s="4" t="str">
        <f>IF('Registre des présences'!C82="","",'Registre des présences'!C82)</f>
        <v/>
      </c>
    </row>
    <row r="85" spans="1:18" x14ac:dyDescent="0.25">
      <c r="A85" s="4" t="str">
        <f>IF('Registre des présences'!A83="","",'Registre des présences'!A83)</f>
        <v/>
      </c>
      <c r="B85" s="4" t="str">
        <f>IF('Registre des présences'!B83="","",'Registre des présences'!B83)</f>
        <v/>
      </c>
      <c r="C85" s="42" t="str">
        <f>IF('Registre des présences'!$F83="Oui","Droit suspendu","")</f>
        <v/>
      </c>
      <c r="D85" s="42" t="str">
        <f>IF('Registre des présences'!$F83="Oui","Droit suspendu","")</f>
        <v/>
      </c>
      <c r="E85" s="42" t="str">
        <f>IF('Registre des présences'!$F83="Oui","Droit suspendu","")</f>
        <v/>
      </c>
      <c r="F85" s="42" t="str">
        <f>IF('Registre des présences'!$F83="Oui","Droit suspendu","")</f>
        <v/>
      </c>
      <c r="G85" s="42" t="str">
        <f>IF('Registre des présences'!$F83="Oui","Droit suspendu","")</f>
        <v/>
      </c>
      <c r="H85" s="42" t="str">
        <f>IF('Registre des présences'!$F83="Oui","Droit suspendu","")</f>
        <v/>
      </c>
      <c r="I85" s="42" t="str">
        <f>IF('Registre des présences'!$F83="Oui","Droit suspendu","")</f>
        <v/>
      </c>
      <c r="J85" s="42" t="str">
        <f>IF('Registre des présences'!$F83="Oui","Droit suspendu","")</f>
        <v/>
      </c>
      <c r="K85" s="42" t="str">
        <f>IF('Registre des présences'!$F83="Oui","Droit suspendu","")</f>
        <v/>
      </c>
      <c r="L85" s="42" t="str">
        <f>IF('Registre des présences'!$F83="Oui","Droit suspendu","")</f>
        <v/>
      </c>
      <c r="M85" s="42" t="str">
        <f>IF('Registre des présences'!$F83="Oui","Droit suspendu","")</f>
        <v/>
      </c>
      <c r="N85" s="42" t="str">
        <f>IF('Registre des présences'!$F83="Oui","Droit suspendu","")</f>
        <v/>
      </c>
      <c r="O85" s="42" t="str">
        <f>IF('Registre des présences'!$F83="Oui","Droit suspendu","")</f>
        <v/>
      </c>
      <c r="P85" s="42" t="str">
        <f>IF('Registre des présences'!$F83="Oui","Droit suspendu","")</f>
        <v/>
      </c>
      <c r="Q85" s="42" t="str">
        <f>IF('Registre des présences'!$F83="Oui","Droit suspendu","")</f>
        <v/>
      </c>
      <c r="R85" s="4" t="str">
        <f>IF('Registre des présences'!C83="","",'Registre des présences'!C83)</f>
        <v/>
      </c>
    </row>
    <row r="86" spans="1:18" x14ac:dyDescent="0.25">
      <c r="A86" s="4" t="str">
        <f>IF('Registre des présences'!A84="","",'Registre des présences'!A84)</f>
        <v/>
      </c>
      <c r="B86" s="4" t="str">
        <f>IF('Registre des présences'!B84="","",'Registre des présences'!B84)</f>
        <v/>
      </c>
      <c r="C86" s="42" t="str">
        <f>IF('Registre des présences'!$F84="Oui","Droit suspendu","")</f>
        <v/>
      </c>
      <c r="D86" s="42" t="str">
        <f>IF('Registre des présences'!$F84="Oui","Droit suspendu","")</f>
        <v/>
      </c>
      <c r="E86" s="42" t="str">
        <f>IF('Registre des présences'!$F84="Oui","Droit suspendu","")</f>
        <v/>
      </c>
      <c r="F86" s="42" t="str">
        <f>IF('Registre des présences'!$F84="Oui","Droit suspendu","")</f>
        <v/>
      </c>
      <c r="G86" s="42" t="str">
        <f>IF('Registre des présences'!$F84="Oui","Droit suspendu","")</f>
        <v/>
      </c>
      <c r="H86" s="42" t="str">
        <f>IF('Registre des présences'!$F84="Oui","Droit suspendu","")</f>
        <v/>
      </c>
      <c r="I86" s="42" t="str">
        <f>IF('Registre des présences'!$F84="Oui","Droit suspendu","")</f>
        <v/>
      </c>
      <c r="J86" s="42" t="str">
        <f>IF('Registre des présences'!$F84="Oui","Droit suspendu","")</f>
        <v/>
      </c>
      <c r="K86" s="42" t="str">
        <f>IF('Registre des présences'!$F84="Oui","Droit suspendu","")</f>
        <v/>
      </c>
      <c r="L86" s="42" t="str">
        <f>IF('Registre des présences'!$F84="Oui","Droit suspendu","")</f>
        <v/>
      </c>
      <c r="M86" s="42" t="str">
        <f>IF('Registre des présences'!$F84="Oui","Droit suspendu","")</f>
        <v/>
      </c>
      <c r="N86" s="42" t="str">
        <f>IF('Registre des présences'!$F84="Oui","Droit suspendu","")</f>
        <v/>
      </c>
      <c r="O86" s="42" t="str">
        <f>IF('Registre des présences'!$F84="Oui","Droit suspendu","")</f>
        <v/>
      </c>
      <c r="P86" s="42" t="str">
        <f>IF('Registre des présences'!$F84="Oui","Droit suspendu","")</f>
        <v/>
      </c>
      <c r="Q86" s="42" t="str">
        <f>IF('Registre des présences'!$F84="Oui","Droit suspendu","")</f>
        <v/>
      </c>
      <c r="R86" s="4" t="str">
        <f>IF('Registre des présences'!C84="","",'Registre des présences'!C84)</f>
        <v/>
      </c>
    </row>
    <row r="87" spans="1:18" x14ac:dyDescent="0.25">
      <c r="A87" s="4" t="str">
        <f>IF('Registre des présences'!A85="","",'Registre des présences'!A85)</f>
        <v/>
      </c>
      <c r="B87" s="4" t="str">
        <f>IF('Registre des présences'!B85="","",'Registre des présences'!B85)</f>
        <v/>
      </c>
      <c r="C87" s="42" t="str">
        <f>IF('Registre des présences'!$F85="Oui","Droit suspendu","")</f>
        <v/>
      </c>
      <c r="D87" s="42" t="str">
        <f>IF('Registre des présences'!$F85="Oui","Droit suspendu","")</f>
        <v/>
      </c>
      <c r="E87" s="42" t="str">
        <f>IF('Registre des présences'!$F85="Oui","Droit suspendu","")</f>
        <v/>
      </c>
      <c r="F87" s="42" t="str">
        <f>IF('Registre des présences'!$F85="Oui","Droit suspendu","")</f>
        <v/>
      </c>
      <c r="G87" s="42" t="str">
        <f>IF('Registre des présences'!$F85="Oui","Droit suspendu","")</f>
        <v/>
      </c>
      <c r="H87" s="42" t="str">
        <f>IF('Registre des présences'!$F85="Oui","Droit suspendu","")</f>
        <v/>
      </c>
      <c r="I87" s="42" t="str">
        <f>IF('Registre des présences'!$F85="Oui","Droit suspendu","")</f>
        <v/>
      </c>
      <c r="J87" s="42" t="str">
        <f>IF('Registre des présences'!$F85="Oui","Droit suspendu","")</f>
        <v/>
      </c>
      <c r="K87" s="42" t="str">
        <f>IF('Registre des présences'!$F85="Oui","Droit suspendu","")</f>
        <v/>
      </c>
      <c r="L87" s="42" t="str">
        <f>IF('Registre des présences'!$F85="Oui","Droit suspendu","")</f>
        <v/>
      </c>
      <c r="M87" s="42" t="str">
        <f>IF('Registre des présences'!$F85="Oui","Droit suspendu","")</f>
        <v/>
      </c>
      <c r="N87" s="42" t="str">
        <f>IF('Registre des présences'!$F85="Oui","Droit suspendu","")</f>
        <v/>
      </c>
      <c r="O87" s="42" t="str">
        <f>IF('Registre des présences'!$F85="Oui","Droit suspendu","")</f>
        <v/>
      </c>
      <c r="P87" s="42" t="str">
        <f>IF('Registre des présences'!$F85="Oui","Droit suspendu","")</f>
        <v/>
      </c>
      <c r="Q87" s="42" t="str">
        <f>IF('Registre des présences'!$F85="Oui","Droit suspendu","")</f>
        <v/>
      </c>
      <c r="R87" s="4" t="str">
        <f>IF('Registre des présences'!C85="","",'Registre des présences'!C85)</f>
        <v/>
      </c>
    </row>
    <row r="88" spans="1:18" x14ac:dyDescent="0.25">
      <c r="A88" s="4" t="str">
        <f>IF('Registre des présences'!A86="","",'Registre des présences'!A86)</f>
        <v/>
      </c>
      <c r="B88" s="4" t="str">
        <f>IF('Registre des présences'!B86="","",'Registre des présences'!B86)</f>
        <v/>
      </c>
      <c r="C88" s="42" t="str">
        <f>IF('Registre des présences'!$F86="Oui","Droit suspendu","")</f>
        <v/>
      </c>
      <c r="D88" s="42" t="str">
        <f>IF('Registre des présences'!$F86="Oui","Droit suspendu","")</f>
        <v/>
      </c>
      <c r="E88" s="42" t="str">
        <f>IF('Registre des présences'!$F86="Oui","Droit suspendu","")</f>
        <v/>
      </c>
      <c r="F88" s="42" t="str">
        <f>IF('Registre des présences'!$F86="Oui","Droit suspendu","")</f>
        <v/>
      </c>
      <c r="G88" s="42" t="str">
        <f>IF('Registre des présences'!$F86="Oui","Droit suspendu","")</f>
        <v/>
      </c>
      <c r="H88" s="42" t="str">
        <f>IF('Registre des présences'!$F86="Oui","Droit suspendu","")</f>
        <v/>
      </c>
      <c r="I88" s="42" t="str">
        <f>IF('Registre des présences'!$F86="Oui","Droit suspendu","")</f>
        <v/>
      </c>
      <c r="J88" s="42" t="str">
        <f>IF('Registre des présences'!$F86="Oui","Droit suspendu","")</f>
        <v/>
      </c>
      <c r="K88" s="42" t="str">
        <f>IF('Registre des présences'!$F86="Oui","Droit suspendu","")</f>
        <v/>
      </c>
      <c r="L88" s="42" t="str">
        <f>IF('Registre des présences'!$F86="Oui","Droit suspendu","")</f>
        <v/>
      </c>
      <c r="M88" s="42" t="str">
        <f>IF('Registre des présences'!$F86="Oui","Droit suspendu","")</f>
        <v/>
      </c>
      <c r="N88" s="42" t="str">
        <f>IF('Registre des présences'!$F86="Oui","Droit suspendu","")</f>
        <v/>
      </c>
      <c r="O88" s="42" t="str">
        <f>IF('Registre des présences'!$F86="Oui","Droit suspendu","")</f>
        <v/>
      </c>
      <c r="P88" s="42" t="str">
        <f>IF('Registre des présences'!$F86="Oui","Droit suspendu","")</f>
        <v/>
      </c>
      <c r="Q88" s="42" t="str">
        <f>IF('Registre des présences'!$F86="Oui","Droit suspendu","")</f>
        <v/>
      </c>
      <c r="R88" s="4" t="str">
        <f>IF('Registre des présences'!C86="","",'Registre des présences'!C86)</f>
        <v/>
      </c>
    </row>
    <row r="89" spans="1:18" x14ac:dyDescent="0.25">
      <c r="A89" s="4" t="str">
        <f>IF('Registre des présences'!A87="","",'Registre des présences'!A87)</f>
        <v/>
      </c>
      <c r="B89" s="4" t="str">
        <f>IF('Registre des présences'!B87="","",'Registre des présences'!B87)</f>
        <v/>
      </c>
      <c r="C89" s="42" t="str">
        <f>IF('Registre des présences'!$F87="Oui","Droit suspendu","")</f>
        <v/>
      </c>
      <c r="D89" s="42" t="str">
        <f>IF('Registre des présences'!$F87="Oui","Droit suspendu","")</f>
        <v/>
      </c>
      <c r="E89" s="42" t="str">
        <f>IF('Registre des présences'!$F87="Oui","Droit suspendu","")</f>
        <v/>
      </c>
      <c r="F89" s="42" t="str">
        <f>IF('Registre des présences'!$F87="Oui","Droit suspendu","")</f>
        <v/>
      </c>
      <c r="G89" s="42" t="str">
        <f>IF('Registre des présences'!$F87="Oui","Droit suspendu","")</f>
        <v/>
      </c>
      <c r="H89" s="42" t="str">
        <f>IF('Registre des présences'!$F87="Oui","Droit suspendu","")</f>
        <v/>
      </c>
      <c r="I89" s="42" t="str">
        <f>IF('Registre des présences'!$F87="Oui","Droit suspendu","")</f>
        <v/>
      </c>
      <c r="J89" s="42" t="str">
        <f>IF('Registre des présences'!$F87="Oui","Droit suspendu","")</f>
        <v/>
      </c>
      <c r="K89" s="42" t="str">
        <f>IF('Registre des présences'!$F87="Oui","Droit suspendu","")</f>
        <v/>
      </c>
      <c r="L89" s="42" t="str">
        <f>IF('Registre des présences'!$F87="Oui","Droit suspendu","")</f>
        <v/>
      </c>
      <c r="M89" s="42" t="str">
        <f>IF('Registre des présences'!$F87="Oui","Droit suspendu","")</f>
        <v/>
      </c>
      <c r="N89" s="42" t="str">
        <f>IF('Registre des présences'!$F87="Oui","Droit suspendu","")</f>
        <v/>
      </c>
      <c r="O89" s="42" t="str">
        <f>IF('Registre des présences'!$F87="Oui","Droit suspendu","")</f>
        <v/>
      </c>
      <c r="P89" s="42" t="str">
        <f>IF('Registre des présences'!$F87="Oui","Droit suspendu","")</f>
        <v/>
      </c>
      <c r="Q89" s="42" t="str">
        <f>IF('Registre des présences'!$F87="Oui","Droit suspendu","")</f>
        <v/>
      </c>
      <c r="R89" s="4" t="str">
        <f>IF('Registre des présences'!C87="","",'Registre des présences'!C87)</f>
        <v/>
      </c>
    </row>
    <row r="90" spans="1:18" x14ac:dyDescent="0.25">
      <c r="A90" s="4" t="str">
        <f>IF('Registre des présences'!A88="","",'Registre des présences'!A88)</f>
        <v/>
      </c>
      <c r="B90" s="4" t="str">
        <f>IF('Registre des présences'!B88="","",'Registre des présences'!B88)</f>
        <v/>
      </c>
      <c r="C90" s="42" t="str">
        <f>IF('Registre des présences'!$F88="Oui","Droit suspendu","")</f>
        <v/>
      </c>
      <c r="D90" s="42" t="str">
        <f>IF('Registre des présences'!$F88="Oui","Droit suspendu","")</f>
        <v/>
      </c>
      <c r="E90" s="42" t="str">
        <f>IF('Registre des présences'!$F88="Oui","Droit suspendu","")</f>
        <v/>
      </c>
      <c r="F90" s="42" t="str">
        <f>IF('Registre des présences'!$F88="Oui","Droit suspendu","")</f>
        <v/>
      </c>
      <c r="G90" s="42" t="str">
        <f>IF('Registre des présences'!$F88="Oui","Droit suspendu","")</f>
        <v/>
      </c>
      <c r="H90" s="42" t="str">
        <f>IF('Registre des présences'!$F88="Oui","Droit suspendu","")</f>
        <v/>
      </c>
      <c r="I90" s="42" t="str">
        <f>IF('Registre des présences'!$F88="Oui","Droit suspendu","")</f>
        <v/>
      </c>
      <c r="J90" s="42" t="str">
        <f>IF('Registre des présences'!$F88="Oui","Droit suspendu","")</f>
        <v/>
      </c>
      <c r="K90" s="42" t="str">
        <f>IF('Registre des présences'!$F88="Oui","Droit suspendu","")</f>
        <v/>
      </c>
      <c r="L90" s="42" t="str">
        <f>IF('Registre des présences'!$F88="Oui","Droit suspendu","")</f>
        <v/>
      </c>
      <c r="M90" s="42" t="str">
        <f>IF('Registre des présences'!$F88="Oui","Droit suspendu","")</f>
        <v/>
      </c>
      <c r="N90" s="42" t="str">
        <f>IF('Registre des présences'!$F88="Oui","Droit suspendu","")</f>
        <v/>
      </c>
      <c r="O90" s="42" t="str">
        <f>IF('Registre des présences'!$F88="Oui","Droit suspendu","")</f>
        <v/>
      </c>
      <c r="P90" s="42" t="str">
        <f>IF('Registre des présences'!$F88="Oui","Droit suspendu","")</f>
        <v/>
      </c>
      <c r="Q90" s="42" t="str">
        <f>IF('Registre des présences'!$F88="Oui","Droit suspendu","")</f>
        <v/>
      </c>
      <c r="R90" s="4" t="str">
        <f>IF('Registre des présences'!C88="","",'Registre des présences'!C88)</f>
        <v/>
      </c>
    </row>
    <row r="91" spans="1:18" x14ac:dyDescent="0.25">
      <c r="A91" s="4" t="str">
        <f>IF('Registre des présences'!A89="","",'Registre des présences'!A89)</f>
        <v/>
      </c>
      <c r="B91" s="4" t="str">
        <f>IF('Registre des présences'!B89="","",'Registre des présences'!B89)</f>
        <v/>
      </c>
      <c r="C91" s="42" t="str">
        <f>IF('Registre des présences'!$F89="Oui","Droit suspendu","")</f>
        <v/>
      </c>
      <c r="D91" s="42" t="str">
        <f>IF('Registre des présences'!$F89="Oui","Droit suspendu","")</f>
        <v/>
      </c>
      <c r="E91" s="42" t="str">
        <f>IF('Registre des présences'!$F89="Oui","Droit suspendu","")</f>
        <v/>
      </c>
      <c r="F91" s="42" t="str">
        <f>IF('Registre des présences'!$F89="Oui","Droit suspendu","")</f>
        <v/>
      </c>
      <c r="G91" s="42" t="str">
        <f>IF('Registre des présences'!$F89="Oui","Droit suspendu","")</f>
        <v/>
      </c>
      <c r="H91" s="42" t="str">
        <f>IF('Registre des présences'!$F89="Oui","Droit suspendu","")</f>
        <v/>
      </c>
      <c r="I91" s="42" t="str">
        <f>IF('Registre des présences'!$F89="Oui","Droit suspendu","")</f>
        <v/>
      </c>
      <c r="J91" s="42" t="str">
        <f>IF('Registre des présences'!$F89="Oui","Droit suspendu","")</f>
        <v/>
      </c>
      <c r="K91" s="42" t="str">
        <f>IF('Registre des présences'!$F89="Oui","Droit suspendu","")</f>
        <v/>
      </c>
      <c r="L91" s="42" t="str">
        <f>IF('Registre des présences'!$F89="Oui","Droit suspendu","")</f>
        <v/>
      </c>
      <c r="M91" s="42" t="str">
        <f>IF('Registre des présences'!$F89="Oui","Droit suspendu","")</f>
        <v/>
      </c>
      <c r="N91" s="42" t="str">
        <f>IF('Registre des présences'!$F89="Oui","Droit suspendu","")</f>
        <v/>
      </c>
      <c r="O91" s="42" t="str">
        <f>IF('Registre des présences'!$F89="Oui","Droit suspendu","")</f>
        <v/>
      </c>
      <c r="P91" s="42" t="str">
        <f>IF('Registre des présences'!$F89="Oui","Droit suspendu","")</f>
        <v/>
      </c>
      <c r="Q91" s="42" t="str">
        <f>IF('Registre des présences'!$F89="Oui","Droit suspendu","")</f>
        <v/>
      </c>
      <c r="R91" s="4" t="str">
        <f>IF('Registre des présences'!C89="","",'Registre des présences'!C89)</f>
        <v/>
      </c>
    </row>
    <row r="92" spans="1:18" x14ac:dyDescent="0.25">
      <c r="A92" s="4" t="str">
        <f>IF('Registre des présences'!A90="","",'Registre des présences'!A90)</f>
        <v/>
      </c>
      <c r="B92" s="4" t="str">
        <f>IF('Registre des présences'!B90="","",'Registre des présences'!B90)</f>
        <v/>
      </c>
      <c r="C92" s="42" t="str">
        <f>IF('Registre des présences'!$F90="Oui","Droit suspendu","")</f>
        <v/>
      </c>
      <c r="D92" s="42" t="str">
        <f>IF('Registre des présences'!$F90="Oui","Droit suspendu","")</f>
        <v/>
      </c>
      <c r="E92" s="42" t="str">
        <f>IF('Registre des présences'!$F90="Oui","Droit suspendu","")</f>
        <v/>
      </c>
      <c r="F92" s="42" t="str">
        <f>IF('Registre des présences'!$F90="Oui","Droit suspendu","")</f>
        <v/>
      </c>
      <c r="G92" s="42" t="str">
        <f>IF('Registre des présences'!$F90="Oui","Droit suspendu","")</f>
        <v/>
      </c>
      <c r="H92" s="42" t="str">
        <f>IF('Registre des présences'!$F90="Oui","Droit suspendu","")</f>
        <v/>
      </c>
      <c r="I92" s="42" t="str">
        <f>IF('Registre des présences'!$F90="Oui","Droit suspendu","")</f>
        <v/>
      </c>
      <c r="J92" s="42" t="str">
        <f>IF('Registre des présences'!$F90="Oui","Droit suspendu","")</f>
        <v/>
      </c>
      <c r="K92" s="42" t="str">
        <f>IF('Registre des présences'!$F90="Oui","Droit suspendu","")</f>
        <v/>
      </c>
      <c r="L92" s="42" t="str">
        <f>IF('Registre des présences'!$F90="Oui","Droit suspendu","")</f>
        <v/>
      </c>
      <c r="M92" s="42" t="str">
        <f>IF('Registre des présences'!$F90="Oui","Droit suspendu","")</f>
        <v/>
      </c>
      <c r="N92" s="42" t="str">
        <f>IF('Registre des présences'!$F90="Oui","Droit suspendu","")</f>
        <v/>
      </c>
      <c r="O92" s="42" t="str">
        <f>IF('Registre des présences'!$F90="Oui","Droit suspendu","")</f>
        <v/>
      </c>
      <c r="P92" s="42" t="str">
        <f>IF('Registre des présences'!$F90="Oui","Droit suspendu","")</f>
        <v/>
      </c>
      <c r="Q92" s="42" t="str">
        <f>IF('Registre des présences'!$F90="Oui","Droit suspendu","")</f>
        <v/>
      </c>
      <c r="R92" s="4" t="str">
        <f>IF('Registre des présences'!C90="","",'Registre des présences'!C90)</f>
        <v/>
      </c>
    </row>
    <row r="93" spans="1:18" x14ac:dyDescent="0.25">
      <c r="A93" s="4" t="str">
        <f>IF('Registre des présences'!A91="","",'Registre des présences'!A91)</f>
        <v/>
      </c>
      <c r="B93" s="4" t="str">
        <f>IF('Registre des présences'!B91="","",'Registre des présences'!B91)</f>
        <v/>
      </c>
      <c r="C93" s="42" t="str">
        <f>IF('Registre des présences'!$F91="Oui","Droit suspendu","")</f>
        <v/>
      </c>
      <c r="D93" s="42" t="str">
        <f>IF('Registre des présences'!$F91="Oui","Droit suspendu","")</f>
        <v/>
      </c>
      <c r="E93" s="42" t="str">
        <f>IF('Registre des présences'!$F91="Oui","Droit suspendu","")</f>
        <v/>
      </c>
      <c r="F93" s="42" t="str">
        <f>IF('Registre des présences'!$F91="Oui","Droit suspendu","")</f>
        <v/>
      </c>
      <c r="G93" s="42" t="str">
        <f>IF('Registre des présences'!$F91="Oui","Droit suspendu","")</f>
        <v/>
      </c>
      <c r="H93" s="42" t="str">
        <f>IF('Registre des présences'!$F91="Oui","Droit suspendu","")</f>
        <v/>
      </c>
      <c r="I93" s="42" t="str">
        <f>IF('Registre des présences'!$F91="Oui","Droit suspendu","")</f>
        <v/>
      </c>
      <c r="J93" s="42" t="str">
        <f>IF('Registre des présences'!$F91="Oui","Droit suspendu","")</f>
        <v/>
      </c>
      <c r="K93" s="42" t="str">
        <f>IF('Registre des présences'!$F91="Oui","Droit suspendu","")</f>
        <v/>
      </c>
      <c r="L93" s="42" t="str">
        <f>IF('Registre des présences'!$F91="Oui","Droit suspendu","")</f>
        <v/>
      </c>
      <c r="M93" s="42" t="str">
        <f>IF('Registre des présences'!$F91="Oui","Droit suspendu","")</f>
        <v/>
      </c>
      <c r="N93" s="42" t="str">
        <f>IF('Registre des présences'!$F91="Oui","Droit suspendu","")</f>
        <v/>
      </c>
      <c r="O93" s="42" t="str">
        <f>IF('Registre des présences'!$F91="Oui","Droit suspendu","")</f>
        <v/>
      </c>
      <c r="P93" s="42" t="str">
        <f>IF('Registre des présences'!$F91="Oui","Droit suspendu","")</f>
        <v/>
      </c>
      <c r="Q93" s="42" t="str">
        <f>IF('Registre des présences'!$F91="Oui","Droit suspendu","")</f>
        <v/>
      </c>
      <c r="R93" s="4" t="str">
        <f>IF('Registre des présences'!C91="","",'Registre des présences'!C91)</f>
        <v/>
      </c>
    </row>
    <row r="94" spans="1:18" x14ac:dyDescent="0.25">
      <c r="A94" s="4" t="str">
        <f>IF('Registre des présences'!A92="","",'Registre des présences'!A92)</f>
        <v/>
      </c>
      <c r="B94" s="4" t="str">
        <f>IF('Registre des présences'!B92="","",'Registre des présences'!B92)</f>
        <v/>
      </c>
      <c r="C94" s="42" t="str">
        <f>IF('Registre des présences'!$F92="Oui","Droit suspendu","")</f>
        <v/>
      </c>
      <c r="D94" s="42" t="str">
        <f>IF('Registre des présences'!$F92="Oui","Droit suspendu","")</f>
        <v/>
      </c>
      <c r="E94" s="42" t="str">
        <f>IF('Registre des présences'!$F92="Oui","Droit suspendu","")</f>
        <v/>
      </c>
      <c r="F94" s="42" t="str">
        <f>IF('Registre des présences'!$F92="Oui","Droit suspendu","")</f>
        <v/>
      </c>
      <c r="G94" s="42" t="str">
        <f>IF('Registre des présences'!$F92="Oui","Droit suspendu","")</f>
        <v/>
      </c>
      <c r="H94" s="42" t="str">
        <f>IF('Registre des présences'!$F92="Oui","Droit suspendu","")</f>
        <v/>
      </c>
      <c r="I94" s="42" t="str">
        <f>IF('Registre des présences'!$F92="Oui","Droit suspendu","")</f>
        <v/>
      </c>
      <c r="J94" s="42" t="str">
        <f>IF('Registre des présences'!$F92="Oui","Droit suspendu","")</f>
        <v/>
      </c>
      <c r="K94" s="42" t="str">
        <f>IF('Registre des présences'!$F92="Oui","Droit suspendu","")</f>
        <v/>
      </c>
      <c r="L94" s="42" t="str">
        <f>IF('Registre des présences'!$F92="Oui","Droit suspendu","")</f>
        <v/>
      </c>
      <c r="M94" s="42" t="str">
        <f>IF('Registre des présences'!$F92="Oui","Droit suspendu","")</f>
        <v/>
      </c>
      <c r="N94" s="42" t="str">
        <f>IF('Registre des présences'!$F92="Oui","Droit suspendu","")</f>
        <v/>
      </c>
      <c r="O94" s="42" t="str">
        <f>IF('Registre des présences'!$F92="Oui","Droit suspendu","")</f>
        <v/>
      </c>
      <c r="P94" s="42" t="str">
        <f>IF('Registre des présences'!$F92="Oui","Droit suspendu","")</f>
        <v/>
      </c>
      <c r="Q94" s="42" t="str">
        <f>IF('Registre des présences'!$F92="Oui","Droit suspendu","")</f>
        <v/>
      </c>
      <c r="R94" s="4" t="str">
        <f>IF('Registre des présences'!C92="","",'Registre des présences'!C92)</f>
        <v/>
      </c>
    </row>
    <row r="95" spans="1:18" x14ac:dyDescent="0.25">
      <c r="A95" s="4" t="str">
        <f>IF('Registre des présences'!A93="","",'Registre des présences'!A93)</f>
        <v/>
      </c>
      <c r="B95" s="4" t="str">
        <f>IF('Registre des présences'!B93="","",'Registre des présences'!B93)</f>
        <v/>
      </c>
      <c r="C95" s="42" t="str">
        <f>IF('Registre des présences'!$F93="Oui","Droit suspendu","")</f>
        <v/>
      </c>
      <c r="D95" s="42" t="str">
        <f>IF('Registre des présences'!$F93="Oui","Droit suspendu","")</f>
        <v/>
      </c>
      <c r="E95" s="42" t="str">
        <f>IF('Registre des présences'!$F93="Oui","Droit suspendu","")</f>
        <v/>
      </c>
      <c r="F95" s="42" t="str">
        <f>IF('Registre des présences'!$F93="Oui","Droit suspendu","")</f>
        <v/>
      </c>
      <c r="G95" s="42" t="str">
        <f>IF('Registre des présences'!$F93="Oui","Droit suspendu","")</f>
        <v/>
      </c>
      <c r="H95" s="42" t="str">
        <f>IF('Registre des présences'!$F93="Oui","Droit suspendu","")</f>
        <v/>
      </c>
      <c r="I95" s="42" t="str">
        <f>IF('Registre des présences'!$F93="Oui","Droit suspendu","")</f>
        <v/>
      </c>
      <c r="J95" s="42" t="str">
        <f>IF('Registre des présences'!$F93="Oui","Droit suspendu","")</f>
        <v/>
      </c>
      <c r="K95" s="42" t="str">
        <f>IF('Registre des présences'!$F93="Oui","Droit suspendu","")</f>
        <v/>
      </c>
      <c r="L95" s="42" t="str">
        <f>IF('Registre des présences'!$F93="Oui","Droit suspendu","")</f>
        <v/>
      </c>
      <c r="M95" s="42" t="str">
        <f>IF('Registre des présences'!$F93="Oui","Droit suspendu","")</f>
        <v/>
      </c>
      <c r="N95" s="42" t="str">
        <f>IF('Registre des présences'!$F93="Oui","Droit suspendu","")</f>
        <v/>
      </c>
      <c r="O95" s="42" t="str">
        <f>IF('Registre des présences'!$F93="Oui","Droit suspendu","")</f>
        <v/>
      </c>
      <c r="P95" s="42" t="str">
        <f>IF('Registre des présences'!$F93="Oui","Droit suspendu","")</f>
        <v/>
      </c>
      <c r="Q95" s="42" t="str">
        <f>IF('Registre des présences'!$F93="Oui","Droit suspendu","")</f>
        <v/>
      </c>
      <c r="R95" s="4" t="str">
        <f>IF('Registre des présences'!C93="","",'Registre des présences'!C93)</f>
        <v/>
      </c>
    </row>
    <row r="96" spans="1:18" x14ac:dyDescent="0.25">
      <c r="A96" s="4" t="str">
        <f>IF('Registre des présences'!A94="","",'Registre des présences'!A94)</f>
        <v/>
      </c>
      <c r="B96" s="4" t="str">
        <f>IF('Registre des présences'!B94="","",'Registre des présences'!B94)</f>
        <v/>
      </c>
      <c r="C96" s="42" t="str">
        <f>IF('Registre des présences'!$F94="Oui","Droit suspendu","")</f>
        <v/>
      </c>
      <c r="D96" s="42" t="str">
        <f>IF('Registre des présences'!$F94="Oui","Droit suspendu","")</f>
        <v/>
      </c>
      <c r="E96" s="42" t="str">
        <f>IF('Registre des présences'!$F94="Oui","Droit suspendu","")</f>
        <v/>
      </c>
      <c r="F96" s="42" t="str">
        <f>IF('Registre des présences'!$F94="Oui","Droit suspendu","")</f>
        <v/>
      </c>
      <c r="G96" s="42" t="str">
        <f>IF('Registre des présences'!$F94="Oui","Droit suspendu","")</f>
        <v/>
      </c>
      <c r="H96" s="42" t="str">
        <f>IF('Registre des présences'!$F94="Oui","Droit suspendu","")</f>
        <v/>
      </c>
      <c r="I96" s="42" t="str">
        <f>IF('Registre des présences'!$F94="Oui","Droit suspendu","")</f>
        <v/>
      </c>
      <c r="J96" s="42" t="str">
        <f>IF('Registre des présences'!$F94="Oui","Droit suspendu","")</f>
        <v/>
      </c>
      <c r="K96" s="42" t="str">
        <f>IF('Registre des présences'!$F94="Oui","Droit suspendu","")</f>
        <v/>
      </c>
      <c r="L96" s="42" t="str">
        <f>IF('Registre des présences'!$F94="Oui","Droit suspendu","")</f>
        <v/>
      </c>
      <c r="M96" s="42" t="str">
        <f>IF('Registre des présences'!$F94="Oui","Droit suspendu","")</f>
        <v/>
      </c>
      <c r="N96" s="42" t="str">
        <f>IF('Registre des présences'!$F94="Oui","Droit suspendu","")</f>
        <v/>
      </c>
      <c r="O96" s="42" t="str">
        <f>IF('Registre des présences'!$F94="Oui","Droit suspendu","")</f>
        <v/>
      </c>
      <c r="P96" s="42" t="str">
        <f>IF('Registre des présences'!$F94="Oui","Droit suspendu","")</f>
        <v/>
      </c>
      <c r="Q96" s="42" t="str">
        <f>IF('Registre des présences'!$F94="Oui","Droit suspendu","")</f>
        <v/>
      </c>
      <c r="R96" s="4" t="str">
        <f>IF('Registre des présences'!C94="","",'Registre des présences'!C94)</f>
        <v/>
      </c>
    </row>
    <row r="97" spans="1:18" x14ac:dyDescent="0.25">
      <c r="A97" s="4" t="str">
        <f>IF('Registre des présences'!A95="","",'Registre des présences'!A95)</f>
        <v/>
      </c>
      <c r="B97" s="4" t="str">
        <f>IF('Registre des présences'!B95="","",'Registre des présences'!B95)</f>
        <v/>
      </c>
      <c r="C97" s="42" t="str">
        <f>IF('Registre des présences'!$F95="Oui","Droit suspendu","")</f>
        <v/>
      </c>
      <c r="D97" s="42" t="str">
        <f>IF('Registre des présences'!$F95="Oui","Droit suspendu","")</f>
        <v/>
      </c>
      <c r="E97" s="42" t="str">
        <f>IF('Registre des présences'!$F95="Oui","Droit suspendu","")</f>
        <v/>
      </c>
      <c r="F97" s="42" t="str">
        <f>IF('Registre des présences'!$F95="Oui","Droit suspendu","")</f>
        <v/>
      </c>
      <c r="G97" s="42" t="str">
        <f>IF('Registre des présences'!$F95="Oui","Droit suspendu","")</f>
        <v/>
      </c>
      <c r="H97" s="42" t="str">
        <f>IF('Registre des présences'!$F95="Oui","Droit suspendu","")</f>
        <v/>
      </c>
      <c r="I97" s="42" t="str">
        <f>IF('Registre des présences'!$F95="Oui","Droit suspendu","")</f>
        <v/>
      </c>
      <c r="J97" s="42" t="str">
        <f>IF('Registre des présences'!$F95="Oui","Droit suspendu","")</f>
        <v/>
      </c>
      <c r="K97" s="42" t="str">
        <f>IF('Registre des présences'!$F95="Oui","Droit suspendu","")</f>
        <v/>
      </c>
      <c r="L97" s="42" t="str">
        <f>IF('Registre des présences'!$F95="Oui","Droit suspendu","")</f>
        <v/>
      </c>
      <c r="M97" s="42" t="str">
        <f>IF('Registre des présences'!$F95="Oui","Droit suspendu","")</f>
        <v/>
      </c>
      <c r="N97" s="42" t="str">
        <f>IF('Registre des présences'!$F95="Oui","Droit suspendu","")</f>
        <v/>
      </c>
      <c r="O97" s="42" t="str">
        <f>IF('Registre des présences'!$F95="Oui","Droit suspendu","")</f>
        <v/>
      </c>
      <c r="P97" s="42" t="str">
        <f>IF('Registre des présences'!$F95="Oui","Droit suspendu","")</f>
        <v/>
      </c>
      <c r="Q97" s="42" t="str">
        <f>IF('Registre des présences'!$F95="Oui","Droit suspendu","")</f>
        <v/>
      </c>
      <c r="R97" s="4" t="str">
        <f>IF('Registre des présences'!C95="","",'Registre des présences'!C95)</f>
        <v/>
      </c>
    </row>
    <row r="98" spans="1:18" x14ac:dyDescent="0.25">
      <c r="A98" s="4" t="str">
        <f>IF('Registre des présences'!A96="","",'Registre des présences'!A96)</f>
        <v/>
      </c>
      <c r="B98" s="4" t="str">
        <f>IF('Registre des présences'!B96="","",'Registre des présences'!B96)</f>
        <v/>
      </c>
      <c r="C98" s="42" t="str">
        <f>IF('Registre des présences'!$F96="Oui","Droit suspendu","")</f>
        <v/>
      </c>
      <c r="D98" s="42" t="str">
        <f>IF('Registre des présences'!$F96="Oui","Droit suspendu","")</f>
        <v/>
      </c>
      <c r="E98" s="42" t="str">
        <f>IF('Registre des présences'!$F96="Oui","Droit suspendu","")</f>
        <v/>
      </c>
      <c r="F98" s="42" t="str">
        <f>IF('Registre des présences'!$F96="Oui","Droit suspendu","")</f>
        <v/>
      </c>
      <c r="G98" s="42" t="str">
        <f>IF('Registre des présences'!$F96="Oui","Droit suspendu","")</f>
        <v/>
      </c>
      <c r="H98" s="42" t="str">
        <f>IF('Registre des présences'!$F96="Oui","Droit suspendu","")</f>
        <v/>
      </c>
      <c r="I98" s="42" t="str">
        <f>IF('Registre des présences'!$F96="Oui","Droit suspendu","")</f>
        <v/>
      </c>
      <c r="J98" s="42" t="str">
        <f>IF('Registre des présences'!$F96="Oui","Droit suspendu","")</f>
        <v/>
      </c>
      <c r="K98" s="42" t="str">
        <f>IF('Registre des présences'!$F96="Oui","Droit suspendu","")</f>
        <v/>
      </c>
      <c r="L98" s="42" t="str">
        <f>IF('Registre des présences'!$F96="Oui","Droit suspendu","")</f>
        <v/>
      </c>
      <c r="M98" s="42" t="str">
        <f>IF('Registre des présences'!$F96="Oui","Droit suspendu","")</f>
        <v/>
      </c>
      <c r="N98" s="42" t="str">
        <f>IF('Registre des présences'!$F96="Oui","Droit suspendu","")</f>
        <v/>
      </c>
      <c r="O98" s="42" t="str">
        <f>IF('Registre des présences'!$F96="Oui","Droit suspendu","")</f>
        <v/>
      </c>
      <c r="P98" s="42" t="str">
        <f>IF('Registre des présences'!$F96="Oui","Droit suspendu","")</f>
        <v/>
      </c>
      <c r="Q98" s="42" t="str">
        <f>IF('Registre des présences'!$F96="Oui","Droit suspendu","")</f>
        <v/>
      </c>
      <c r="R98" s="4" t="str">
        <f>IF('Registre des présences'!C96="","",'Registre des présences'!C96)</f>
        <v/>
      </c>
    </row>
    <row r="99" spans="1:18" x14ac:dyDescent="0.25">
      <c r="A99" s="4" t="str">
        <f>IF('Registre des présences'!A97="","",'Registre des présences'!A97)</f>
        <v/>
      </c>
      <c r="B99" s="4" t="str">
        <f>IF('Registre des présences'!B97="","",'Registre des présences'!B97)</f>
        <v/>
      </c>
      <c r="C99" s="42" t="str">
        <f>IF('Registre des présences'!$F97="Oui","Droit suspendu","")</f>
        <v/>
      </c>
      <c r="D99" s="42" t="str">
        <f>IF('Registre des présences'!$F97="Oui","Droit suspendu","")</f>
        <v/>
      </c>
      <c r="E99" s="42" t="str">
        <f>IF('Registre des présences'!$F97="Oui","Droit suspendu","")</f>
        <v/>
      </c>
      <c r="F99" s="42" t="str">
        <f>IF('Registre des présences'!$F97="Oui","Droit suspendu","")</f>
        <v/>
      </c>
      <c r="G99" s="42" t="str">
        <f>IF('Registre des présences'!$F97="Oui","Droit suspendu","")</f>
        <v/>
      </c>
      <c r="H99" s="42" t="str">
        <f>IF('Registre des présences'!$F97="Oui","Droit suspendu","")</f>
        <v/>
      </c>
      <c r="I99" s="42" t="str">
        <f>IF('Registre des présences'!$F97="Oui","Droit suspendu","")</f>
        <v/>
      </c>
      <c r="J99" s="42" t="str">
        <f>IF('Registre des présences'!$F97="Oui","Droit suspendu","")</f>
        <v/>
      </c>
      <c r="K99" s="42" t="str">
        <f>IF('Registre des présences'!$F97="Oui","Droit suspendu","")</f>
        <v/>
      </c>
      <c r="L99" s="42" t="str">
        <f>IF('Registre des présences'!$F97="Oui","Droit suspendu","")</f>
        <v/>
      </c>
      <c r="M99" s="42" t="str">
        <f>IF('Registre des présences'!$F97="Oui","Droit suspendu","")</f>
        <v/>
      </c>
      <c r="N99" s="42" t="str">
        <f>IF('Registre des présences'!$F97="Oui","Droit suspendu","")</f>
        <v/>
      </c>
      <c r="O99" s="42" t="str">
        <f>IF('Registre des présences'!$F97="Oui","Droit suspendu","")</f>
        <v/>
      </c>
      <c r="P99" s="42" t="str">
        <f>IF('Registre des présences'!$F97="Oui","Droit suspendu","")</f>
        <v/>
      </c>
      <c r="Q99" s="42" t="str">
        <f>IF('Registre des présences'!$F97="Oui","Droit suspendu","")</f>
        <v/>
      </c>
      <c r="R99" s="4" t="str">
        <f>IF('Registre des présences'!C97="","",'Registre des présences'!C97)</f>
        <v/>
      </c>
    </row>
    <row r="100" spans="1:18" x14ac:dyDescent="0.25">
      <c r="A100" s="4" t="str">
        <f>IF('Registre des présences'!A98="","",'Registre des présences'!A98)</f>
        <v/>
      </c>
      <c r="B100" s="4" t="str">
        <f>IF('Registre des présences'!B98="","",'Registre des présences'!B98)</f>
        <v/>
      </c>
      <c r="C100" s="42" t="str">
        <f>IF('Registre des présences'!$F98="Oui","Droit suspendu","")</f>
        <v/>
      </c>
      <c r="D100" s="42" t="str">
        <f>IF('Registre des présences'!$F98="Oui","Droit suspendu","")</f>
        <v/>
      </c>
      <c r="E100" s="42" t="str">
        <f>IF('Registre des présences'!$F98="Oui","Droit suspendu","")</f>
        <v/>
      </c>
      <c r="F100" s="42" t="str">
        <f>IF('Registre des présences'!$F98="Oui","Droit suspendu","")</f>
        <v/>
      </c>
      <c r="G100" s="42" t="str">
        <f>IF('Registre des présences'!$F98="Oui","Droit suspendu","")</f>
        <v/>
      </c>
      <c r="H100" s="42" t="str">
        <f>IF('Registre des présences'!$F98="Oui","Droit suspendu","")</f>
        <v/>
      </c>
      <c r="I100" s="42" t="str">
        <f>IF('Registre des présences'!$F98="Oui","Droit suspendu","")</f>
        <v/>
      </c>
      <c r="J100" s="42" t="str">
        <f>IF('Registre des présences'!$F98="Oui","Droit suspendu","")</f>
        <v/>
      </c>
      <c r="K100" s="42" t="str">
        <f>IF('Registre des présences'!$F98="Oui","Droit suspendu","")</f>
        <v/>
      </c>
      <c r="L100" s="42" t="str">
        <f>IF('Registre des présences'!$F98="Oui","Droit suspendu","")</f>
        <v/>
      </c>
      <c r="M100" s="42" t="str">
        <f>IF('Registre des présences'!$F98="Oui","Droit suspendu","")</f>
        <v/>
      </c>
      <c r="N100" s="42" t="str">
        <f>IF('Registre des présences'!$F98="Oui","Droit suspendu","")</f>
        <v/>
      </c>
      <c r="O100" s="42" t="str">
        <f>IF('Registre des présences'!$F98="Oui","Droit suspendu","")</f>
        <v/>
      </c>
      <c r="P100" s="42" t="str">
        <f>IF('Registre des présences'!$F98="Oui","Droit suspendu","")</f>
        <v/>
      </c>
      <c r="Q100" s="42" t="str">
        <f>IF('Registre des présences'!$F98="Oui","Droit suspendu","")</f>
        <v/>
      </c>
      <c r="R100" s="4" t="str">
        <f>IF('Registre des présences'!C98="","",'Registre des présences'!C98)</f>
        <v/>
      </c>
    </row>
    <row r="101" spans="1:18" x14ac:dyDescent="0.25">
      <c r="A101" s="4" t="str">
        <f>IF('Registre des présences'!A99="","",'Registre des présences'!A99)</f>
        <v/>
      </c>
      <c r="B101" s="4" t="str">
        <f>IF('Registre des présences'!B99="","",'Registre des présences'!B99)</f>
        <v/>
      </c>
      <c r="C101" s="42" t="str">
        <f>IF('Registre des présences'!$F99="Oui","Droit suspendu","")</f>
        <v/>
      </c>
      <c r="D101" s="42" t="str">
        <f>IF('Registre des présences'!$F99="Oui","Droit suspendu","")</f>
        <v/>
      </c>
      <c r="E101" s="42" t="str">
        <f>IF('Registre des présences'!$F99="Oui","Droit suspendu","")</f>
        <v/>
      </c>
      <c r="F101" s="42" t="str">
        <f>IF('Registre des présences'!$F99="Oui","Droit suspendu","")</f>
        <v/>
      </c>
      <c r="G101" s="42" t="str">
        <f>IF('Registre des présences'!$F99="Oui","Droit suspendu","")</f>
        <v/>
      </c>
      <c r="H101" s="42" t="str">
        <f>IF('Registre des présences'!$F99="Oui","Droit suspendu","")</f>
        <v/>
      </c>
      <c r="I101" s="42" t="str">
        <f>IF('Registre des présences'!$F99="Oui","Droit suspendu","")</f>
        <v/>
      </c>
      <c r="J101" s="42" t="str">
        <f>IF('Registre des présences'!$F99="Oui","Droit suspendu","")</f>
        <v/>
      </c>
      <c r="K101" s="42" t="str">
        <f>IF('Registre des présences'!$F99="Oui","Droit suspendu","")</f>
        <v/>
      </c>
      <c r="L101" s="42" t="str">
        <f>IF('Registre des présences'!$F99="Oui","Droit suspendu","")</f>
        <v/>
      </c>
      <c r="M101" s="42" t="str">
        <f>IF('Registre des présences'!$F99="Oui","Droit suspendu","")</f>
        <v/>
      </c>
      <c r="N101" s="42" t="str">
        <f>IF('Registre des présences'!$F99="Oui","Droit suspendu","")</f>
        <v/>
      </c>
      <c r="O101" s="42" t="str">
        <f>IF('Registre des présences'!$F99="Oui","Droit suspendu","")</f>
        <v/>
      </c>
      <c r="P101" s="42" t="str">
        <f>IF('Registre des présences'!$F99="Oui","Droit suspendu","")</f>
        <v/>
      </c>
      <c r="Q101" s="42" t="str">
        <f>IF('Registre des présences'!$F99="Oui","Droit suspendu","")</f>
        <v/>
      </c>
      <c r="R101" s="4" t="str">
        <f>IF('Registre des présences'!C99="","",'Registre des présences'!C99)</f>
        <v/>
      </c>
    </row>
    <row r="102" spans="1:18" x14ac:dyDescent="0.25">
      <c r="A102" s="4" t="str">
        <f>IF('Registre des présences'!A100="","",'Registre des présences'!A100)</f>
        <v/>
      </c>
      <c r="B102" s="4" t="str">
        <f>IF('Registre des présences'!B100="","",'Registre des présences'!B100)</f>
        <v/>
      </c>
      <c r="C102" s="42" t="str">
        <f>IF('Registre des présences'!$F100="Oui","Droit suspendu","")</f>
        <v/>
      </c>
      <c r="D102" s="42" t="str">
        <f>IF('Registre des présences'!$F100="Oui","Droit suspendu","")</f>
        <v/>
      </c>
      <c r="E102" s="42" t="str">
        <f>IF('Registre des présences'!$F100="Oui","Droit suspendu","")</f>
        <v/>
      </c>
      <c r="F102" s="42" t="str">
        <f>IF('Registre des présences'!$F100="Oui","Droit suspendu","")</f>
        <v/>
      </c>
      <c r="G102" s="42" t="str">
        <f>IF('Registre des présences'!$F100="Oui","Droit suspendu","")</f>
        <v/>
      </c>
      <c r="H102" s="42" t="str">
        <f>IF('Registre des présences'!$F100="Oui","Droit suspendu","")</f>
        <v/>
      </c>
      <c r="I102" s="42" t="str">
        <f>IF('Registre des présences'!$F100="Oui","Droit suspendu","")</f>
        <v/>
      </c>
      <c r="J102" s="42" t="str">
        <f>IF('Registre des présences'!$F100="Oui","Droit suspendu","")</f>
        <v/>
      </c>
      <c r="K102" s="42" t="str">
        <f>IF('Registre des présences'!$F100="Oui","Droit suspendu","")</f>
        <v/>
      </c>
      <c r="L102" s="42" t="str">
        <f>IF('Registre des présences'!$F100="Oui","Droit suspendu","")</f>
        <v/>
      </c>
      <c r="M102" s="42" t="str">
        <f>IF('Registre des présences'!$F100="Oui","Droit suspendu","")</f>
        <v/>
      </c>
      <c r="N102" s="42" t="str">
        <f>IF('Registre des présences'!$F100="Oui","Droit suspendu","")</f>
        <v/>
      </c>
      <c r="O102" s="42" t="str">
        <f>IF('Registre des présences'!$F100="Oui","Droit suspendu","")</f>
        <v/>
      </c>
      <c r="P102" s="42" t="str">
        <f>IF('Registre des présences'!$F100="Oui","Droit suspendu","")</f>
        <v/>
      </c>
      <c r="Q102" s="42" t="str">
        <f>IF('Registre des présences'!$F100="Oui","Droit suspendu","")</f>
        <v/>
      </c>
      <c r="R102" s="4" t="str">
        <f>IF('Registre des présences'!C100="","",'Registre des présences'!C100)</f>
        <v/>
      </c>
    </row>
    <row r="103" spans="1:18" x14ac:dyDescent="0.25">
      <c r="A103" s="4" t="str">
        <f>IF('Registre des présences'!A101="","",'Registre des présences'!A101)</f>
        <v/>
      </c>
      <c r="B103" s="4" t="str">
        <f>IF('Registre des présences'!B101="","",'Registre des présences'!B101)</f>
        <v/>
      </c>
      <c r="C103" s="42" t="str">
        <f>IF('Registre des présences'!$F101="Oui","Droit suspendu","")</f>
        <v/>
      </c>
      <c r="D103" s="42" t="str">
        <f>IF('Registre des présences'!$F101="Oui","Droit suspendu","")</f>
        <v/>
      </c>
      <c r="E103" s="42" t="str">
        <f>IF('Registre des présences'!$F101="Oui","Droit suspendu","")</f>
        <v/>
      </c>
      <c r="F103" s="42" t="str">
        <f>IF('Registre des présences'!$F101="Oui","Droit suspendu","")</f>
        <v/>
      </c>
      <c r="G103" s="42" t="str">
        <f>IF('Registre des présences'!$F101="Oui","Droit suspendu","")</f>
        <v/>
      </c>
      <c r="H103" s="42" t="str">
        <f>IF('Registre des présences'!$F101="Oui","Droit suspendu","")</f>
        <v/>
      </c>
      <c r="I103" s="42" t="str">
        <f>IF('Registre des présences'!$F101="Oui","Droit suspendu","")</f>
        <v/>
      </c>
      <c r="J103" s="42" t="str">
        <f>IF('Registre des présences'!$F101="Oui","Droit suspendu","")</f>
        <v/>
      </c>
      <c r="K103" s="42" t="str">
        <f>IF('Registre des présences'!$F101="Oui","Droit suspendu","")</f>
        <v/>
      </c>
      <c r="L103" s="42" t="str">
        <f>IF('Registre des présences'!$F101="Oui","Droit suspendu","")</f>
        <v/>
      </c>
      <c r="M103" s="42" t="str">
        <f>IF('Registre des présences'!$F101="Oui","Droit suspendu","")</f>
        <v/>
      </c>
      <c r="N103" s="42" t="str">
        <f>IF('Registre des présences'!$F101="Oui","Droit suspendu","")</f>
        <v/>
      </c>
      <c r="O103" s="42" t="str">
        <f>IF('Registre des présences'!$F101="Oui","Droit suspendu","")</f>
        <v/>
      </c>
      <c r="P103" s="42" t="str">
        <f>IF('Registre des présences'!$F101="Oui","Droit suspendu","")</f>
        <v/>
      </c>
      <c r="Q103" s="42" t="str">
        <f>IF('Registre des présences'!$F101="Oui","Droit suspendu","")</f>
        <v/>
      </c>
      <c r="R103" s="4" t="str">
        <f>IF('Registre des présences'!C101="","",'Registre des présences'!C101)</f>
        <v/>
      </c>
    </row>
    <row r="104" spans="1:18" x14ac:dyDescent="0.25">
      <c r="A104" s="4" t="str">
        <f>IF('Registre des présences'!A102="","",'Registre des présences'!A102)</f>
        <v/>
      </c>
      <c r="B104" s="4" t="str">
        <f>IF('Registre des présences'!B102="","",'Registre des présences'!B102)</f>
        <v/>
      </c>
      <c r="C104" s="42" t="str">
        <f>IF('Registre des présences'!$F102="Oui","Droit suspendu","")</f>
        <v/>
      </c>
      <c r="D104" s="42" t="str">
        <f>IF('Registre des présences'!$F102="Oui","Droit suspendu","")</f>
        <v/>
      </c>
      <c r="E104" s="42" t="str">
        <f>IF('Registre des présences'!$F102="Oui","Droit suspendu","")</f>
        <v/>
      </c>
      <c r="F104" s="42" t="str">
        <f>IF('Registre des présences'!$F102="Oui","Droit suspendu","")</f>
        <v/>
      </c>
      <c r="G104" s="42" t="str">
        <f>IF('Registre des présences'!$F102="Oui","Droit suspendu","")</f>
        <v/>
      </c>
      <c r="H104" s="42" t="str">
        <f>IF('Registre des présences'!$F102="Oui","Droit suspendu","")</f>
        <v/>
      </c>
      <c r="I104" s="42" t="str">
        <f>IF('Registre des présences'!$F102="Oui","Droit suspendu","")</f>
        <v/>
      </c>
      <c r="J104" s="42" t="str">
        <f>IF('Registre des présences'!$F102="Oui","Droit suspendu","")</f>
        <v/>
      </c>
      <c r="K104" s="42" t="str">
        <f>IF('Registre des présences'!$F102="Oui","Droit suspendu","")</f>
        <v/>
      </c>
      <c r="L104" s="42" t="str">
        <f>IF('Registre des présences'!$F102="Oui","Droit suspendu","")</f>
        <v/>
      </c>
      <c r="M104" s="42" t="str">
        <f>IF('Registre des présences'!$F102="Oui","Droit suspendu","")</f>
        <v/>
      </c>
      <c r="N104" s="42" t="str">
        <f>IF('Registre des présences'!$F102="Oui","Droit suspendu","")</f>
        <v/>
      </c>
      <c r="O104" s="42" t="str">
        <f>IF('Registre des présences'!$F102="Oui","Droit suspendu","")</f>
        <v/>
      </c>
      <c r="P104" s="42" t="str">
        <f>IF('Registre des présences'!$F102="Oui","Droit suspendu","")</f>
        <v/>
      </c>
      <c r="Q104" s="42" t="str">
        <f>IF('Registre des présences'!$F102="Oui","Droit suspendu","")</f>
        <v/>
      </c>
      <c r="R104" s="4" t="str">
        <f>IF('Registre des présences'!C102="","",'Registre des présences'!C102)</f>
        <v/>
      </c>
    </row>
    <row r="105" spans="1:18" x14ac:dyDescent="0.25">
      <c r="A105" s="4" t="str">
        <f>IF('Registre des présences'!A103="","",'Registre des présences'!A103)</f>
        <v/>
      </c>
      <c r="B105" s="4" t="str">
        <f>IF('Registre des présences'!B103="","",'Registre des présences'!B103)</f>
        <v/>
      </c>
      <c r="C105" s="42" t="str">
        <f>IF('Registre des présences'!$F103="Oui","Droit suspendu","")</f>
        <v/>
      </c>
      <c r="D105" s="42" t="str">
        <f>IF('Registre des présences'!$F103="Oui","Droit suspendu","")</f>
        <v/>
      </c>
      <c r="E105" s="42" t="str">
        <f>IF('Registre des présences'!$F103="Oui","Droit suspendu","")</f>
        <v/>
      </c>
      <c r="F105" s="42" t="str">
        <f>IF('Registre des présences'!$F103="Oui","Droit suspendu","")</f>
        <v/>
      </c>
      <c r="G105" s="42" t="str">
        <f>IF('Registre des présences'!$F103="Oui","Droit suspendu","")</f>
        <v/>
      </c>
      <c r="H105" s="42" t="str">
        <f>IF('Registre des présences'!$F103="Oui","Droit suspendu","")</f>
        <v/>
      </c>
      <c r="I105" s="42" t="str">
        <f>IF('Registre des présences'!$F103="Oui","Droit suspendu","")</f>
        <v/>
      </c>
      <c r="J105" s="42" t="str">
        <f>IF('Registre des présences'!$F103="Oui","Droit suspendu","")</f>
        <v/>
      </c>
      <c r="K105" s="42" t="str">
        <f>IF('Registre des présences'!$F103="Oui","Droit suspendu","")</f>
        <v/>
      </c>
      <c r="L105" s="42" t="str">
        <f>IF('Registre des présences'!$F103="Oui","Droit suspendu","")</f>
        <v/>
      </c>
      <c r="M105" s="42" t="str">
        <f>IF('Registre des présences'!$F103="Oui","Droit suspendu","")</f>
        <v/>
      </c>
      <c r="N105" s="42" t="str">
        <f>IF('Registre des présences'!$F103="Oui","Droit suspendu","")</f>
        <v/>
      </c>
      <c r="O105" s="42" t="str">
        <f>IF('Registre des présences'!$F103="Oui","Droit suspendu","")</f>
        <v/>
      </c>
      <c r="P105" s="42" t="str">
        <f>IF('Registre des présences'!$F103="Oui","Droit suspendu","")</f>
        <v/>
      </c>
      <c r="Q105" s="42" t="str">
        <f>IF('Registre des présences'!$F103="Oui","Droit suspendu","")</f>
        <v/>
      </c>
      <c r="R105" s="4" t="str">
        <f>IF('Registre des présences'!C103="","",'Registre des présences'!C103)</f>
        <v/>
      </c>
    </row>
    <row r="106" spans="1:18" x14ac:dyDescent="0.25">
      <c r="A106" s="4" t="str">
        <f>IF('Registre des présences'!A104="","",'Registre des présences'!A104)</f>
        <v/>
      </c>
      <c r="B106" s="4" t="str">
        <f>IF('Registre des présences'!B104="","",'Registre des présences'!B104)</f>
        <v/>
      </c>
      <c r="C106" s="42" t="str">
        <f>IF('Registre des présences'!$F104="Oui","Droit suspendu","")</f>
        <v/>
      </c>
      <c r="D106" s="42" t="str">
        <f>IF('Registre des présences'!$F104="Oui","Droit suspendu","")</f>
        <v/>
      </c>
      <c r="E106" s="42" t="str">
        <f>IF('Registre des présences'!$F104="Oui","Droit suspendu","")</f>
        <v/>
      </c>
      <c r="F106" s="42" t="str">
        <f>IF('Registre des présences'!$F104="Oui","Droit suspendu","")</f>
        <v/>
      </c>
      <c r="G106" s="42" t="str">
        <f>IF('Registre des présences'!$F104="Oui","Droit suspendu","")</f>
        <v/>
      </c>
      <c r="H106" s="42" t="str">
        <f>IF('Registre des présences'!$F104="Oui","Droit suspendu","")</f>
        <v/>
      </c>
      <c r="I106" s="42" t="str">
        <f>IF('Registre des présences'!$F104="Oui","Droit suspendu","")</f>
        <v/>
      </c>
      <c r="J106" s="42" t="str">
        <f>IF('Registre des présences'!$F104="Oui","Droit suspendu","")</f>
        <v/>
      </c>
      <c r="K106" s="42" t="str">
        <f>IF('Registre des présences'!$F104="Oui","Droit suspendu","")</f>
        <v/>
      </c>
      <c r="L106" s="42" t="str">
        <f>IF('Registre des présences'!$F104="Oui","Droit suspendu","")</f>
        <v/>
      </c>
      <c r="M106" s="42" t="str">
        <f>IF('Registre des présences'!$F104="Oui","Droit suspendu","")</f>
        <v/>
      </c>
      <c r="N106" s="42" t="str">
        <f>IF('Registre des présences'!$F104="Oui","Droit suspendu","")</f>
        <v/>
      </c>
      <c r="O106" s="42" t="str">
        <f>IF('Registre des présences'!$F104="Oui","Droit suspendu","")</f>
        <v/>
      </c>
      <c r="P106" s="42" t="str">
        <f>IF('Registre des présences'!$F104="Oui","Droit suspendu","")</f>
        <v/>
      </c>
      <c r="Q106" s="42" t="str">
        <f>IF('Registre des présences'!$F104="Oui","Droit suspendu","")</f>
        <v/>
      </c>
      <c r="R106" s="4" t="str">
        <f>IF('Registre des présences'!C104="","",'Registre des présences'!C104)</f>
        <v/>
      </c>
    </row>
    <row r="107" spans="1:18" x14ac:dyDescent="0.25">
      <c r="A107" s="4" t="str">
        <f>IF('Registre des présences'!A105="","",'Registre des présences'!A105)</f>
        <v/>
      </c>
      <c r="B107" s="4" t="str">
        <f>IF('Registre des présences'!B105="","",'Registre des présences'!B105)</f>
        <v/>
      </c>
      <c r="C107" s="42" t="str">
        <f>IF('Registre des présences'!$F105="Oui","Droit suspendu","")</f>
        <v/>
      </c>
      <c r="D107" s="42" t="str">
        <f>IF('Registre des présences'!$F105="Oui","Droit suspendu","")</f>
        <v/>
      </c>
      <c r="E107" s="42" t="str">
        <f>IF('Registre des présences'!$F105="Oui","Droit suspendu","")</f>
        <v/>
      </c>
      <c r="F107" s="42" t="str">
        <f>IF('Registre des présences'!$F105="Oui","Droit suspendu","")</f>
        <v/>
      </c>
      <c r="G107" s="42" t="str">
        <f>IF('Registre des présences'!$F105="Oui","Droit suspendu","")</f>
        <v/>
      </c>
      <c r="H107" s="42" t="str">
        <f>IF('Registre des présences'!$F105="Oui","Droit suspendu","")</f>
        <v/>
      </c>
      <c r="I107" s="42" t="str">
        <f>IF('Registre des présences'!$F105="Oui","Droit suspendu","")</f>
        <v/>
      </c>
      <c r="J107" s="42" t="str">
        <f>IF('Registre des présences'!$F105="Oui","Droit suspendu","")</f>
        <v/>
      </c>
      <c r="K107" s="42" t="str">
        <f>IF('Registre des présences'!$F105="Oui","Droit suspendu","")</f>
        <v/>
      </c>
      <c r="L107" s="42" t="str">
        <f>IF('Registre des présences'!$F105="Oui","Droit suspendu","")</f>
        <v/>
      </c>
      <c r="M107" s="42" t="str">
        <f>IF('Registre des présences'!$F105="Oui","Droit suspendu","")</f>
        <v/>
      </c>
      <c r="N107" s="42" t="str">
        <f>IF('Registre des présences'!$F105="Oui","Droit suspendu","")</f>
        <v/>
      </c>
      <c r="O107" s="42" t="str">
        <f>IF('Registre des présences'!$F105="Oui","Droit suspendu","")</f>
        <v/>
      </c>
      <c r="P107" s="42" t="str">
        <f>IF('Registre des présences'!$F105="Oui","Droit suspendu","")</f>
        <v/>
      </c>
      <c r="Q107" s="42" t="str">
        <f>IF('Registre des présences'!$F105="Oui","Droit suspendu","")</f>
        <v/>
      </c>
      <c r="R107" s="4" t="str">
        <f>IF('Registre des présences'!C105="","",'Registre des présences'!C105)</f>
        <v/>
      </c>
    </row>
    <row r="108" spans="1:18" x14ac:dyDescent="0.25">
      <c r="A108" s="4" t="str">
        <f>IF('Registre des présences'!A106="","",'Registre des présences'!A106)</f>
        <v/>
      </c>
      <c r="B108" s="4" t="str">
        <f>IF('Registre des présences'!B106="","",'Registre des présences'!B106)</f>
        <v/>
      </c>
      <c r="C108" s="42" t="str">
        <f>IF('Registre des présences'!$F106="Oui","Droit suspendu","")</f>
        <v/>
      </c>
      <c r="D108" s="42" t="str">
        <f>IF('Registre des présences'!$F106="Oui","Droit suspendu","")</f>
        <v/>
      </c>
      <c r="E108" s="42" t="str">
        <f>IF('Registre des présences'!$F106="Oui","Droit suspendu","")</f>
        <v/>
      </c>
      <c r="F108" s="42" t="str">
        <f>IF('Registre des présences'!$F106="Oui","Droit suspendu","")</f>
        <v/>
      </c>
      <c r="G108" s="42" t="str">
        <f>IF('Registre des présences'!$F106="Oui","Droit suspendu","")</f>
        <v/>
      </c>
      <c r="H108" s="42" t="str">
        <f>IF('Registre des présences'!$F106="Oui","Droit suspendu","")</f>
        <v/>
      </c>
      <c r="I108" s="42" t="str">
        <f>IF('Registre des présences'!$F106="Oui","Droit suspendu","")</f>
        <v/>
      </c>
      <c r="J108" s="42" t="str">
        <f>IF('Registre des présences'!$F106="Oui","Droit suspendu","")</f>
        <v/>
      </c>
      <c r="K108" s="42" t="str">
        <f>IF('Registre des présences'!$F106="Oui","Droit suspendu","")</f>
        <v/>
      </c>
      <c r="L108" s="42" t="str">
        <f>IF('Registre des présences'!$F106="Oui","Droit suspendu","")</f>
        <v/>
      </c>
      <c r="M108" s="42" t="str">
        <f>IF('Registre des présences'!$F106="Oui","Droit suspendu","")</f>
        <v/>
      </c>
      <c r="N108" s="42" t="str">
        <f>IF('Registre des présences'!$F106="Oui","Droit suspendu","")</f>
        <v/>
      </c>
      <c r="O108" s="42" t="str">
        <f>IF('Registre des présences'!$F106="Oui","Droit suspendu","")</f>
        <v/>
      </c>
      <c r="P108" s="42" t="str">
        <f>IF('Registre des présences'!$F106="Oui","Droit suspendu","")</f>
        <v/>
      </c>
      <c r="Q108" s="42" t="str">
        <f>IF('Registre des présences'!$F106="Oui","Droit suspendu","")</f>
        <v/>
      </c>
      <c r="R108" s="4" t="str">
        <f>IF('Registre des présences'!C106="","",'Registre des présences'!C106)</f>
        <v/>
      </c>
    </row>
    <row r="109" spans="1:18" x14ac:dyDescent="0.25">
      <c r="A109" s="4" t="str">
        <f>IF('Registre des présences'!A107="","",'Registre des présences'!A107)</f>
        <v/>
      </c>
      <c r="B109" s="4" t="str">
        <f>IF('Registre des présences'!B107="","",'Registre des présences'!B107)</f>
        <v/>
      </c>
      <c r="C109" s="42" t="str">
        <f>IF('Registre des présences'!$F107="Oui","Droit suspendu","")</f>
        <v/>
      </c>
      <c r="D109" s="42" t="str">
        <f>IF('Registre des présences'!$F107="Oui","Droit suspendu","")</f>
        <v/>
      </c>
      <c r="E109" s="42" t="str">
        <f>IF('Registre des présences'!$F107="Oui","Droit suspendu","")</f>
        <v/>
      </c>
      <c r="F109" s="42" t="str">
        <f>IF('Registre des présences'!$F107="Oui","Droit suspendu","")</f>
        <v/>
      </c>
      <c r="G109" s="42" t="str">
        <f>IF('Registre des présences'!$F107="Oui","Droit suspendu","")</f>
        <v/>
      </c>
      <c r="H109" s="42" t="str">
        <f>IF('Registre des présences'!$F107="Oui","Droit suspendu","")</f>
        <v/>
      </c>
      <c r="I109" s="42" t="str">
        <f>IF('Registre des présences'!$F107="Oui","Droit suspendu","")</f>
        <v/>
      </c>
      <c r="J109" s="42" t="str">
        <f>IF('Registre des présences'!$F107="Oui","Droit suspendu","")</f>
        <v/>
      </c>
      <c r="K109" s="42" t="str">
        <f>IF('Registre des présences'!$F107="Oui","Droit suspendu","")</f>
        <v/>
      </c>
      <c r="L109" s="42" t="str">
        <f>IF('Registre des présences'!$F107="Oui","Droit suspendu","")</f>
        <v/>
      </c>
      <c r="M109" s="42" t="str">
        <f>IF('Registre des présences'!$F107="Oui","Droit suspendu","")</f>
        <v/>
      </c>
      <c r="N109" s="42" t="str">
        <f>IF('Registre des présences'!$F107="Oui","Droit suspendu","")</f>
        <v/>
      </c>
      <c r="O109" s="42" t="str">
        <f>IF('Registre des présences'!$F107="Oui","Droit suspendu","")</f>
        <v/>
      </c>
      <c r="P109" s="42" t="str">
        <f>IF('Registre des présences'!$F107="Oui","Droit suspendu","")</f>
        <v/>
      </c>
      <c r="Q109" s="42" t="str">
        <f>IF('Registre des présences'!$F107="Oui","Droit suspendu","")</f>
        <v/>
      </c>
      <c r="R109" s="4" t="str">
        <f>IF('Registre des présences'!C107="","",'Registre des présences'!C107)</f>
        <v/>
      </c>
    </row>
    <row r="110" spans="1:18" x14ac:dyDescent="0.25">
      <c r="A110" s="4" t="str">
        <f>IF('Registre des présences'!A108="","",'Registre des présences'!A108)</f>
        <v/>
      </c>
      <c r="B110" s="4" t="str">
        <f>IF('Registre des présences'!B108="","",'Registre des présences'!B108)</f>
        <v/>
      </c>
      <c r="C110" s="42" t="str">
        <f>IF('Registre des présences'!$F108="Oui","Droit suspendu","")</f>
        <v/>
      </c>
      <c r="D110" s="42" t="str">
        <f>IF('Registre des présences'!$F108="Oui","Droit suspendu","")</f>
        <v/>
      </c>
      <c r="E110" s="42" t="str">
        <f>IF('Registre des présences'!$F108="Oui","Droit suspendu","")</f>
        <v/>
      </c>
      <c r="F110" s="42" t="str">
        <f>IF('Registre des présences'!$F108="Oui","Droit suspendu","")</f>
        <v/>
      </c>
      <c r="G110" s="42" t="str">
        <f>IF('Registre des présences'!$F108="Oui","Droit suspendu","")</f>
        <v/>
      </c>
      <c r="H110" s="42" t="str">
        <f>IF('Registre des présences'!$F108="Oui","Droit suspendu","")</f>
        <v/>
      </c>
      <c r="I110" s="42" t="str">
        <f>IF('Registre des présences'!$F108="Oui","Droit suspendu","")</f>
        <v/>
      </c>
      <c r="J110" s="42" t="str">
        <f>IF('Registre des présences'!$F108="Oui","Droit suspendu","")</f>
        <v/>
      </c>
      <c r="K110" s="42" t="str">
        <f>IF('Registre des présences'!$F108="Oui","Droit suspendu","")</f>
        <v/>
      </c>
      <c r="L110" s="42" t="str">
        <f>IF('Registre des présences'!$F108="Oui","Droit suspendu","")</f>
        <v/>
      </c>
      <c r="M110" s="42" t="str">
        <f>IF('Registre des présences'!$F108="Oui","Droit suspendu","")</f>
        <v/>
      </c>
      <c r="N110" s="42" t="str">
        <f>IF('Registre des présences'!$F108="Oui","Droit suspendu","")</f>
        <v/>
      </c>
      <c r="O110" s="42" t="str">
        <f>IF('Registre des présences'!$F108="Oui","Droit suspendu","")</f>
        <v/>
      </c>
      <c r="P110" s="42" t="str">
        <f>IF('Registre des présences'!$F108="Oui","Droit suspendu","")</f>
        <v/>
      </c>
      <c r="Q110" s="42" t="str">
        <f>IF('Registre des présences'!$F108="Oui","Droit suspendu","")</f>
        <v/>
      </c>
      <c r="R110" s="4" t="str">
        <f>IF('Registre des présences'!C108="","",'Registre des présences'!C108)</f>
        <v/>
      </c>
    </row>
    <row r="111" spans="1:18" x14ac:dyDescent="0.25">
      <c r="A111" s="4" t="str">
        <f>IF('Registre des présences'!A109="","",'Registre des présences'!A109)</f>
        <v/>
      </c>
      <c r="B111" s="4" t="str">
        <f>IF('Registre des présences'!B109="","",'Registre des présences'!B109)</f>
        <v/>
      </c>
      <c r="C111" s="42" t="str">
        <f>IF('Registre des présences'!$F109="Oui","Droit suspendu","")</f>
        <v/>
      </c>
      <c r="D111" s="42" t="str">
        <f>IF('Registre des présences'!$F109="Oui","Droit suspendu","")</f>
        <v/>
      </c>
      <c r="E111" s="42" t="str">
        <f>IF('Registre des présences'!$F109="Oui","Droit suspendu","")</f>
        <v/>
      </c>
      <c r="F111" s="42" t="str">
        <f>IF('Registre des présences'!$F109="Oui","Droit suspendu","")</f>
        <v/>
      </c>
      <c r="G111" s="42" t="str">
        <f>IF('Registre des présences'!$F109="Oui","Droit suspendu","")</f>
        <v/>
      </c>
      <c r="H111" s="42" t="str">
        <f>IF('Registre des présences'!$F109="Oui","Droit suspendu","")</f>
        <v/>
      </c>
      <c r="I111" s="42" t="str">
        <f>IF('Registre des présences'!$F109="Oui","Droit suspendu","")</f>
        <v/>
      </c>
      <c r="J111" s="42" t="str">
        <f>IF('Registre des présences'!$F109="Oui","Droit suspendu","")</f>
        <v/>
      </c>
      <c r="K111" s="42" t="str">
        <f>IF('Registre des présences'!$F109="Oui","Droit suspendu","")</f>
        <v/>
      </c>
      <c r="L111" s="42" t="str">
        <f>IF('Registre des présences'!$F109="Oui","Droit suspendu","")</f>
        <v/>
      </c>
      <c r="M111" s="42" t="str">
        <f>IF('Registre des présences'!$F109="Oui","Droit suspendu","")</f>
        <v/>
      </c>
      <c r="N111" s="42" t="str">
        <f>IF('Registre des présences'!$F109="Oui","Droit suspendu","")</f>
        <v/>
      </c>
      <c r="O111" s="42" t="str">
        <f>IF('Registre des présences'!$F109="Oui","Droit suspendu","")</f>
        <v/>
      </c>
      <c r="P111" s="42" t="str">
        <f>IF('Registre des présences'!$F109="Oui","Droit suspendu","")</f>
        <v/>
      </c>
      <c r="Q111" s="42" t="str">
        <f>IF('Registre des présences'!$F109="Oui","Droit suspendu","")</f>
        <v/>
      </c>
      <c r="R111" s="4" t="str">
        <f>IF('Registre des présences'!C109="","",'Registre des présences'!C109)</f>
        <v/>
      </c>
    </row>
    <row r="112" spans="1:18" x14ac:dyDescent="0.25">
      <c r="A112" s="4" t="str">
        <f>IF('Registre des présences'!A110="","",'Registre des présences'!A110)</f>
        <v/>
      </c>
      <c r="B112" s="4" t="str">
        <f>IF('Registre des présences'!B110="","",'Registre des présences'!B110)</f>
        <v/>
      </c>
      <c r="C112" s="42" t="str">
        <f>IF('Registre des présences'!$F110="Oui","Droit suspendu","")</f>
        <v/>
      </c>
      <c r="D112" s="42" t="str">
        <f>IF('Registre des présences'!$F110="Oui","Droit suspendu","")</f>
        <v/>
      </c>
      <c r="E112" s="42" t="str">
        <f>IF('Registre des présences'!$F110="Oui","Droit suspendu","")</f>
        <v/>
      </c>
      <c r="F112" s="42" t="str">
        <f>IF('Registre des présences'!$F110="Oui","Droit suspendu","")</f>
        <v/>
      </c>
      <c r="G112" s="42" t="str">
        <f>IF('Registre des présences'!$F110="Oui","Droit suspendu","")</f>
        <v/>
      </c>
      <c r="H112" s="42" t="str">
        <f>IF('Registre des présences'!$F110="Oui","Droit suspendu","")</f>
        <v/>
      </c>
      <c r="I112" s="42" t="str">
        <f>IF('Registre des présences'!$F110="Oui","Droit suspendu","")</f>
        <v/>
      </c>
      <c r="J112" s="42" t="str">
        <f>IF('Registre des présences'!$F110="Oui","Droit suspendu","")</f>
        <v/>
      </c>
      <c r="K112" s="42" t="str">
        <f>IF('Registre des présences'!$F110="Oui","Droit suspendu","")</f>
        <v/>
      </c>
      <c r="L112" s="42" t="str">
        <f>IF('Registre des présences'!$F110="Oui","Droit suspendu","")</f>
        <v/>
      </c>
      <c r="M112" s="42" t="str">
        <f>IF('Registre des présences'!$F110="Oui","Droit suspendu","")</f>
        <v/>
      </c>
      <c r="N112" s="42" t="str">
        <f>IF('Registre des présences'!$F110="Oui","Droit suspendu","")</f>
        <v/>
      </c>
      <c r="O112" s="42" t="str">
        <f>IF('Registre des présences'!$F110="Oui","Droit suspendu","")</f>
        <v/>
      </c>
      <c r="P112" s="42" t="str">
        <f>IF('Registre des présences'!$F110="Oui","Droit suspendu","")</f>
        <v/>
      </c>
      <c r="Q112" s="42" t="str">
        <f>IF('Registre des présences'!$F110="Oui","Droit suspendu","")</f>
        <v/>
      </c>
      <c r="R112" s="4" t="str">
        <f>IF('Registre des présences'!C110="","",'Registre des présences'!C110)</f>
        <v/>
      </c>
    </row>
    <row r="113" spans="1:18" x14ac:dyDescent="0.25">
      <c r="A113" s="4" t="str">
        <f>IF('Registre des présences'!A111="","",'Registre des présences'!A111)</f>
        <v/>
      </c>
      <c r="B113" s="4" t="str">
        <f>IF('Registre des présences'!B111="","",'Registre des présences'!B111)</f>
        <v/>
      </c>
      <c r="C113" s="42" t="str">
        <f>IF('Registre des présences'!$F111="Oui","Droit suspendu","")</f>
        <v/>
      </c>
      <c r="D113" s="42" t="str">
        <f>IF('Registre des présences'!$F111="Oui","Droit suspendu","")</f>
        <v/>
      </c>
      <c r="E113" s="42" t="str">
        <f>IF('Registre des présences'!$F111="Oui","Droit suspendu","")</f>
        <v/>
      </c>
      <c r="F113" s="42" t="str">
        <f>IF('Registre des présences'!$F111="Oui","Droit suspendu","")</f>
        <v/>
      </c>
      <c r="G113" s="42" t="str">
        <f>IF('Registre des présences'!$F111="Oui","Droit suspendu","")</f>
        <v/>
      </c>
      <c r="H113" s="42" t="str">
        <f>IF('Registre des présences'!$F111="Oui","Droit suspendu","")</f>
        <v/>
      </c>
      <c r="I113" s="42" t="str">
        <f>IF('Registre des présences'!$F111="Oui","Droit suspendu","")</f>
        <v/>
      </c>
      <c r="J113" s="42" t="str">
        <f>IF('Registre des présences'!$F111="Oui","Droit suspendu","")</f>
        <v/>
      </c>
      <c r="K113" s="42" t="str">
        <f>IF('Registre des présences'!$F111="Oui","Droit suspendu","")</f>
        <v/>
      </c>
      <c r="L113" s="42" t="str">
        <f>IF('Registre des présences'!$F111="Oui","Droit suspendu","")</f>
        <v/>
      </c>
      <c r="M113" s="42" t="str">
        <f>IF('Registre des présences'!$F111="Oui","Droit suspendu","")</f>
        <v/>
      </c>
      <c r="N113" s="42" t="str">
        <f>IF('Registre des présences'!$F111="Oui","Droit suspendu","")</f>
        <v/>
      </c>
      <c r="O113" s="42" t="str">
        <f>IF('Registre des présences'!$F111="Oui","Droit suspendu","")</f>
        <v/>
      </c>
      <c r="P113" s="42" t="str">
        <f>IF('Registre des présences'!$F111="Oui","Droit suspendu","")</f>
        <v/>
      </c>
      <c r="Q113" s="42" t="str">
        <f>IF('Registre des présences'!$F111="Oui","Droit suspendu","")</f>
        <v/>
      </c>
      <c r="R113" s="4" t="str">
        <f>IF('Registre des présences'!C111="","",'Registre des présences'!C111)</f>
        <v/>
      </c>
    </row>
    <row r="114" spans="1:18" x14ac:dyDescent="0.25">
      <c r="A114" s="4" t="str">
        <f>IF('Registre des présences'!A112="","",'Registre des présences'!A112)</f>
        <v/>
      </c>
      <c r="B114" s="4" t="str">
        <f>IF('Registre des présences'!B112="","",'Registre des présences'!B112)</f>
        <v/>
      </c>
      <c r="C114" s="42" t="str">
        <f>IF('Registre des présences'!$F112="Oui","Droit suspendu","")</f>
        <v/>
      </c>
      <c r="D114" s="42" t="str">
        <f>IF('Registre des présences'!$F112="Oui","Droit suspendu","")</f>
        <v/>
      </c>
      <c r="E114" s="42" t="str">
        <f>IF('Registre des présences'!$F112="Oui","Droit suspendu","")</f>
        <v/>
      </c>
      <c r="F114" s="42" t="str">
        <f>IF('Registre des présences'!$F112="Oui","Droit suspendu","")</f>
        <v/>
      </c>
      <c r="G114" s="42" t="str">
        <f>IF('Registre des présences'!$F112="Oui","Droit suspendu","")</f>
        <v/>
      </c>
      <c r="H114" s="42" t="str">
        <f>IF('Registre des présences'!$F112="Oui","Droit suspendu","")</f>
        <v/>
      </c>
      <c r="I114" s="42" t="str">
        <f>IF('Registre des présences'!$F112="Oui","Droit suspendu","")</f>
        <v/>
      </c>
      <c r="J114" s="42" t="str">
        <f>IF('Registre des présences'!$F112="Oui","Droit suspendu","")</f>
        <v/>
      </c>
      <c r="K114" s="42" t="str">
        <f>IF('Registre des présences'!$F112="Oui","Droit suspendu","")</f>
        <v/>
      </c>
      <c r="L114" s="42" t="str">
        <f>IF('Registre des présences'!$F112="Oui","Droit suspendu","")</f>
        <v/>
      </c>
      <c r="M114" s="42" t="str">
        <f>IF('Registre des présences'!$F112="Oui","Droit suspendu","")</f>
        <v/>
      </c>
      <c r="N114" s="42" t="str">
        <f>IF('Registre des présences'!$F112="Oui","Droit suspendu","")</f>
        <v/>
      </c>
      <c r="O114" s="42" t="str">
        <f>IF('Registre des présences'!$F112="Oui","Droit suspendu","")</f>
        <v/>
      </c>
      <c r="P114" s="42" t="str">
        <f>IF('Registre des présences'!$F112="Oui","Droit suspendu","")</f>
        <v/>
      </c>
      <c r="Q114" s="42" t="str">
        <f>IF('Registre des présences'!$F112="Oui","Droit suspendu","")</f>
        <v/>
      </c>
      <c r="R114" s="4" t="str">
        <f>IF('Registre des présences'!C112="","",'Registre des présences'!C112)</f>
        <v/>
      </c>
    </row>
    <row r="115" spans="1:18" x14ac:dyDescent="0.25">
      <c r="A115" s="4" t="str">
        <f>IF('Registre des présences'!A113="","",'Registre des présences'!A113)</f>
        <v/>
      </c>
      <c r="B115" s="4" t="str">
        <f>IF('Registre des présences'!B113="","",'Registre des présences'!B113)</f>
        <v/>
      </c>
      <c r="C115" s="42" t="str">
        <f>IF('Registre des présences'!$F113="Oui","Droit suspendu","")</f>
        <v/>
      </c>
      <c r="D115" s="42" t="str">
        <f>IF('Registre des présences'!$F113="Oui","Droit suspendu","")</f>
        <v/>
      </c>
      <c r="E115" s="42" t="str">
        <f>IF('Registre des présences'!$F113="Oui","Droit suspendu","")</f>
        <v/>
      </c>
      <c r="F115" s="42" t="str">
        <f>IF('Registre des présences'!$F113="Oui","Droit suspendu","")</f>
        <v/>
      </c>
      <c r="G115" s="42" t="str">
        <f>IF('Registre des présences'!$F113="Oui","Droit suspendu","")</f>
        <v/>
      </c>
      <c r="H115" s="42" t="str">
        <f>IF('Registre des présences'!$F113="Oui","Droit suspendu","")</f>
        <v/>
      </c>
      <c r="I115" s="42" t="str">
        <f>IF('Registre des présences'!$F113="Oui","Droit suspendu","")</f>
        <v/>
      </c>
      <c r="J115" s="42" t="str">
        <f>IF('Registre des présences'!$F113="Oui","Droit suspendu","")</f>
        <v/>
      </c>
      <c r="K115" s="42" t="str">
        <f>IF('Registre des présences'!$F113="Oui","Droit suspendu","")</f>
        <v/>
      </c>
      <c r="L115" s="42" t="str">
        <f>IF('Registre des présences'!$F113="Oui","Droit suspendu","")</f>
        <v/>
      </c>
      <c r="M115" s="42" t="str">
        <f>IF('Registre des présences'!$F113="Oui","Droit suspendu","")</f>
        <v/>
      </c>
      <c r="N115" s="42" t="str">
        <f>IF('Registre des présences'!$F113="Oui","Droit suspendu","")</f>
        <v/>
      </c>
      <c r="O115" s="42" t="str">
        <f>IF('Registre des présences'!$F113="Oui","Droit suspendu","")</f>
        <v/>
      </c>
      <c r="P115" s="42" t="str">
        <f>IF('Registre des présences'!$F113="Oui","Droit suspendu","")</f>
        <v/>
      </c>
      <c r="Q115" s="42" t="str">
        <f>IF('Registre des présences'!$F113="Oui","Droit suspendu","")</f>
        <v/>
      </c>
      <c r="R115" s="4" t="str">
        <f>IF('Registre des présences'!C113="","",'Registre des présences'!C113)</f>
        <v/>
      </c>
    </row>
    <row r="116" spans="1:18" x14ac:dyDescent="0.25">
      <c r="A116" s="4" t="str">
        <f>IF('Registre des présences'!A114="","",'Registre des présences'!A114)</f>
        <v/>
      </c>
      <c r="B116" s="4" t="str">
        <f>IF('Registre des présences'!B114="","",'Registre des présences'!B114)</f>
        <v/>
      </c>
      <c r="C116" s="42" t="str">
        <f>IF('Registre des présences'!$F114="Oui","Droit suspendu","")</f>
        <v/>
      </c>
      <c r="D116" s="42" t="str">
        <f>IF('Registre des présences'!$F114="Oui","Droit suspendu","")</f>
        <v/>
      </c>
      <c r="E116" s="42" t="str">
        <f>IF('Registre des présences'!$F114="Oui","Droit suspendu","")</f>
        <v/>
      </c>
      <c r="F116" s="42" t="str">
        <f>IF('Registre des présences'!$F114="Oui","Droit suspendu","")</f>
        <v/>
      </c>
      <c r="G116" s="42" t="str">
        <f>IF('Registre des présences'!$F114="Oui","Droit suspendu","")</f>
        <v/>
      </c>
      <c r="H116" s="42" t="str">
        <f>IF('Registre des présences'!$F114="Oui","Droit suspendu","")</f>
        <v/>
      </c>
      <c r="I116" s="42" t="str">
        <f>IF('Registre des présences'!$F114="Oui","Droit suspendu","")</f>
        <v/>
      </c>
      <c r="J116" s="42" t="str">
        <f>IF('Registre des présences'!$F114="Oui","Droit suspendu","")</f>
        <v/>
      </c>
      <c r="K116" s="42" t="str">
        <f>IF('Registre des présences'!$F114="Oui","Droit suspendu","")</f>
        <v/>
      </c>
      <c r="L116" s="42" t="str">
        <f>IF('Registre des présences'!$F114="Oui","Droit suspendu","")</f>
        <v/>
      </c>
      <c r="M116" s="42" t="str">
        <f>IF('Registre des présences'!$F114="Oui","Droit suspendu","")</f>
        <v/>
      </c>
      <c r="N116" s="42" t="str">
        <f>IF('Registre des présences'!$F114="Oui","Droit suspendu","")</f>
        <v/>
      </c>
      <c r="O116" s="42" t="str">
        <f>IF('Registre des présences'!$F114="Oui","Droit suspendu","")</f>
        <v/>
      </c>
      <c r="P116" s="42" t="str">
        <f>IF('Registre des présences'!$F114="Oui","Droit suspendu","")</f>
        <v/>
      </c>
      <c r="Q116" s="42" t="str">
        <f>IF('Registre des présences'!$F114="Oui","Droit suspendu","")</f>
        <v/>
      </c>
      <c r="R116" s="4" t="str">
        <f>IF('Registre des présences'!C114="","",'Registre des présences'!C114)</f>
        <v/>
      </c>
    </row>
    <row r="117" spans="1:18" x14ac:dyDescent="0.25">
      <c r="A117" s="4" t="str">
        <f>IF('Registre des présences'!A115="","",'Registre des présences'!A115)</f>
        <v/>
      </c>
      <c r="B117" s="4" t="str">
        <f>IF('Registre des présences'!B115="","",'Registre des présences'!B115)</f>
        <v/>
      </c>
      <c r="C117" s="42" t="str">
        <f>IF('Registre des présences'!$F115="Oui","Droit suspendu","")</f>
        <v/>
      </c>
      <c r="D117" s="42" t="str">
        <f>IF('Registre des présences'!$F115="Oui","Droit suspendu","")</f>
        <v/>
      </c>
      <c r="E117" s="42" t="str">
        <f>IF('Registre des présences'!$F115="Oui","Droit suspendu","")</f>
        <v/>
      </c>
      <c r="F117" s="42" t="str">
        <f>IF('Registre des présences'!$F115="Oui","Droit suspendu","")</f>
        <v/>
      </c>
      <c r="G117" s="42" t="str">
        <f>IF('Registre des présences'!$F115="Oui","Droit suspendu","")</f>
        <v/>
      </c>
      <c r="H117" s="42" t="str">
        <f>IF('Registre des présences'!$F115="Oui","Droit suspendu","")</f>
        <v/>
      </c>
      <c r="I117" s="42" t="str">
        <f>IF('Registre des présences'!$F115="Oui","Droit suspendu","")</f>
        <v/>
      </c>
      <c r="J117" s="42" t="str">
        <f>IF('Registre des présences'!$F115="Oui","Droit suspendu","")</f>
        <v/>
      </c>
      <c r="K117" s="42" t="str">
        <f>IF('Registre des présences'!$F115="Oui","Droit suspendu","")</f>
        <v/>
      </c>
      <c r="L117" s="42" t="str">
        <f>IF('Registre des présences'!$F115="Oui","Droit suspendu","")</f>
        <v/>
      </c>
      <c r="M117" s="42" t="str">
        <f>IF('Registre des présences'!$F115="Oui","Droit suspendu","")</f>
        <v/>
      </c>
      <c r="N117" s="42" t="str">
        <f>IF('Registre des présences'!$F115="Oui","Droit suspendu","")</f>
        <v/>
      </c>
      <c r="O117" s="42" t="str">
        <f>IF('Registre des présences'!$F115="Oui","Droit suspendu","")</f>
        <v/>
      </c>
      <c r="P117" s="42" t="str">
        <f>IF('Registre des présences'!$F115="Oui","Droit suspendu","")</f>
        <v/>
      </c>
      <c r="Q117" s="42" t="str">
        <f>IF('Registre des présences'!$F115="Oui","Droit suspendu","")</f>
        <v/>
      </c>
      <c r="R117" s="4" t="str">
        <f>IF('Registre des présences'!C115="","",'Registre des présences'!C115)</f>
        <v/>
      </c>
    </row>
    <row r="118" spans="1:18" x14ac:dyDescent="0.25">
      <c r="A118" s="4" t="str">
        <f>IF('Registre des présences'!A116="","",'Registre des présences'!A116)</f>
        <v/>
      </c>
      <c r="B118" s="4" t="str">
        <f>IF('Registre des présences'!B116="","",'Registre des présences'!B116)</f>
        <v/>
      </c>
      <c r="C118" s="42" t="str">
        <f>IF('Registre des présences'!$F116="Oui","Droit suspendu","")</f>
        <v/>
      </c>
      <c r="D118" s="42" t="str">
        <f>IF('Registre des présences'!$F116="Oui","Droit suspendu","")</f>
        <v/>
      </c>
      <c r="E118" s="42" t="str">
        <f>IF('Registre des présences'!$F116="Oui","Droit suspendu","")</f>
        <v/>
      </c>
      <c r="F118" s="42" t="str">
        <f>IF('Registre des présences'!$F116="Oui","Droit suspendu","")</f>
        <v/>
      </c>
      <c r="G118" s="42" t="str">
        <f>IF('Registre des présences'!$F116="Oui","Droit suspendu","")</f>
        <v/>
      </c>
      <c r="H118" s="42" t="str">
        <f>IF('Registre des présences'!$F116="Oui","Droit suspendu","")</f>
        <v/>
      </c>
      <c r="I118" s="42" t="str">
        <f>IF('Registre des présences'!$F116="Oui","Droit suspendu","")</f>
        <v/>
      </c>
      <c r="J118" s="42" t="str">
        <f>IF('Registre des présences'!$F116="Oui","Droit suspendu","")</f>
        <v/>
      </c>
      <c r="K118" s="42" t="str">
        <f>IF('Registre des présences'!$F116="Oui","Droit suspendu","")</f>
        <v/>
      </c>
      <c r="L118" s="42" t="str">
        <f>IF('Registre des présences'!$F116="Oui","Droit suspendu","")</f>
        <v/>
      </c>
      <c r="M118" s="42" t="str">
        <f>IF('Registre des présences'!$F116="Oui","Droit suspendu","")</f>
        <v/>
      </c>
      <c r="N118" s="42" t="str">
        <f>IF('Registre des présences'!$F116="Oui","Droit suspendu","")</f>
        <v/>
      </c>
      <c r="O118" s="42" t="str">
        <f>IF('Registre des présences'!$F116="Oui","Droit suspendu","")</f>
        <v/>
      </c>
      <c r="P118" s="42" t="str">
        <f>IF('Registre des présences'!$F116="Oui","Droit suspendu","")</f>
        <v/>
      </c>
      <c r="Q118" s="42" t="str">
        <f>IF('Registre des présences'!$F116="Oui","Droit suspendu","")</f>
        <v/>
      </c>
      <c r="R118" s="4" t="str">
        <f>IF('Registre des présences'!C116="","",'Registre des présences'!C116)</f>
        <v/>
      </c>
    </row>
    <row r="119" spans="1:18" x14ac:dyDescent="0.25">
      <c r="A119" s="4" t="str">
        <f>IF('Registre des présences'!A117="","",'Registre des présences'!A117)</f>
        <v/>
      </c>
      <c r="B119" s="4" t="str">
        <f>IF('Registre des présences'!B117="","",'Registre des présences'!B117)</f>
        <v/>
      </c>
      <c r="C119" s="42" t="str">
        <f>IF('Registre des présences'!$F117="Oui","Droit suspendu","")</f>
        <v/>
      </c>
      <c r="D119" s="42" t="str">
        <f>IF('Registre des présences'!$F117="Oui","Droit suspendu","")</f>
        <v/>
      </c>
      <c r="E119" s="42" t="str">
        <f>IF('Registre des présences'!$F117="Oui","Droit suspendu","")</f>
        <v/>
      </c>
      <c r="F119" s="42" t="str">
        <f>IF('Registre des présences'!$F117="Oui","Droit suspendu","")</f>
        <v/>
      </c>
      <c r="G119" s="42" t="str">
        <f>IF('Registre des présences'!$F117="Oui","Droit suspendu","")</f>
        <v/>
      </c>
      <c r="H119" s="42" t="str">
        <f>IF('Registre des présences'!$F117="Oui","Droit suspendu","")</f>
        <v/>
      </c>
      <c r="I119" s="42" t="str">
        <f>IF('Registre des présences'!$F117="Oui","Droit suspendu","")</f>
        <v/>
      </c>
      <c r="J119" s="42" t="str">
        <f>IF('Registre des présences'!$F117="Oui","Droit suspendu","")</f>
        <v/>
      </c>
      <c r="K119" s="42" t="str">
        <f>IF('Registre des présences'!$F117="Oui","Droit suspendu","")</f>
        <v/>
      </c>
      <c r="L119" s="42" t="str">
        <f>IF('Registre des présences'!$F117="Oui","Droit suspendu","")</f>
        <v/>
      </c>
      <c r="M119" s="42" t="str">
        <f>IF('Registre des présences'!$F117="Oui","Droit suspendu","")</f>
        <v/>
      </c>
      <c r="N119" s="42" t="str">
        <f>IF('Registre des présences'!$F117="Oui","Droit suspendu","")</f>
        <v/>
      </c>
      <c r="O119" s="42" t="str">
        <f>IF('Registre des présences'!$F117="Oui","Droit suspendu","")</f>
        <v/>
      </c>
      <c r="P119" s="42" t="str">
        <f>IF('Registre des présences'!$F117="Oui","Droit suspendu","")</f>
        <v/>
      </c>
      <c r="Q119" s="42" t="str">
        <f>IF('Registre des présences'!$F117="Oui","Droit suspendu","")</f>
        <v/>
      </c>
      <c r="R119" s="4" t="str">
        <f>IF('Registre des présences'!C117="","",'Registre des présences'!C117)</f>
        <v/>
      </c>
    </row>
    <row r="120" spans="1:18" x14ac:dyDescent="0.25">
      <c r="A120" s="4" t="str">
        <f>IF('Registre des présences'!A118="","",'Registre des présences'!A118)</f>
        <v/>
      </c>
      <c r="B120" s="4" t="str">
        <f>IF('Registre des présences'!B118="","",'Registre des présences'!B118)</f>
        <v/>
      </c>
      <c r="C120" s="42" t="str">
        <f>IF('Registre des présences'!$F118="Oui","Droit suspendu","")</f>
        <v/>
      </c>
      <c r="D120" s="42" t="str">
        <f>IF('Registre des présences'!$F118="Oui","Droit suspendu","")</f>
        <v/>
      </c>
      <c r="E120" s="42" t="str">
        <f>IF('Registre des présences'!$F118="Oui","Droit suspendu","")</f>
        <v/>
      </c>
      <c r="F120" s="42" t="str">
        <f>IF('Registre des présences'!$F118="Oui","Droit suspendu","")</f>
        <v/>
      </c>
      <c r="G120" s="42" t="str">
        <f>IF('Registre des présences'!$F118="Oui","Droit suspendu","")</f>
        <v/>
      </c>
      <c r="H120" s="42" t="str">
        <f>IF('Registre des présences'!$F118="Oui","Droit suspendu","")</f>
        <v/>
      </c>
      <c r="I120" s="42" t="str">
        <f>IF('Registre des présences'!$F118="Oui","Droit suspendu","")</f>
        <v/>
      </c>
      <c r="J120" s="42" t="str">
        <f>IF('Registre des présences'!$F118="Oui","Droit suspendu","")</f>
        <v/>
      </c>
      <c r="K120" s="42" t="str">
        <f>IF('Registre des présences'!$F118="Oui","Droit suspendu","")</f>
        <v/>
      </c>
      <c r="L120" s="42" t="str">
        <f>IF('Registre des présences'!$F118="Oui","Droit suspendu","")</f>
        <v/>
      </c>
      <c r="M120" s="42" t="str">
        <f>IF('Registre des présences'!$F118="Oui","Droit suspendu","")</f>
        <v/>
      </c>
      <c r="N120" s="42" t="str">
        <f>IF('Registre des présences'!$F118="Oui","Droit suspendu","")</f>
        <v/>
      </c>
      <c r="O120" s="42" t="str">
        <f>IF('Registre des présences'!$F118="Oui","Droit suspendu","")</f>
        <v/>
      </c>
      <c r="P120" s="42" t="str">
        <f>IF('Registre des présences'!$F118="Oui","Droit suspendu","")</f>
        <v/>
      </c>
      <c r="Q120" s="42" t="str">
        <f>IF('Registre des présences'!$F118="Oui","Droit suspendu","")</f>
        <v/>
      </c>
      <c r="R120" s="4" t="str">
        <f>IF('Registre des présences'!C118="","",'Registre des présences'!C118)</f>
        <v/>
      </c>
    </row>
    <row r="121" spans="1:18" x14ac:dyDescent="0.25">
      <c r="A121" s="4" t="str">
        <f>IF('Registre des présences'!A119="","",'Registre des présences'!A119)</f>
        <v/>
      </c>
      <c r="B121" s="4" t="str">
        <f>IF('Registre des présences'!B119="","",'Registre des présences'!B119)</f>
        <v/>
      </c>
      <c r="C121" s="42" t="str">
        <f>IF('Registre des présences'!$F119="Oui","Droit suspendu","")</f>
        <v/>
      </c>
      <c r="D121" s="42" t="str">
        <f>IF('Registre des présences'!$F119="Oui","Droit suspendu","")</f>
        <v/>
      </c>
      <c r="E121" s="42" t="str">
        <f>IF('Registre des présences'!$F119="Oui","Droit suspendu","")</f>
        <v/>
      </c>
      <c r="F121" s="42" t="str">
        <f>IF('Registre des présences'!$F119="Oui","Droit suspendu","")</f>
        <v/>
      </c>
      <c r="G121" s="42" t="str">
        <f>IF('Registre des présences'!$F119="Oui","Droit suspendu","")</f>
        <v/>
      </c>
      <c r="H121" s="42" t="str">
        <f>IF('Registre des présences'!$F119="Oui","Droit suspendu","")</f>
        <v/>
      </c>
      <c r="I121" s="42" t="str">
        <f>IF('Registre des présences'!$F119="Oui","Droit suspendu","")</f>
        <v/>
      </c>
      <c r="J121" s="42" t="str">
        <f>IF('Registre des présences'!$F119="Oui","Droit suspendu","")</f>
        <v/>
      </c>
      <c r="K121" s="42" t="str">
        <f>IF('Registre des présences'!$F119="Oui","Droit suspendu","")</f>
        <v/>
      </c>
      <c r="L121" s="42" t="str">
        <f>IF('Registre des présences'!$F119="Oui","Droit suspendu","")</f>
        <v/>
      </c>
      <c r="M121" s="42" t="str">
        <f>IF('Registre des présences'!$F119="Oui","Droit suspendu","")</f>
        <v/>
      </c>
      <c r="N121" s="42" t="str">
        <f>IF('Registre des présences'!$F119="Oui","Droit suspendu","")</f>
        <v/>
      </c>
      <c r="O121" s="42" t="str">
        <f>IF('Registre des présences'!$F119="Oui","Droit suspendu","")</f>
        <v/>
      </c>
      <c r="P121" s="42" t="str">
        <f>IF('Registre des présences'!$F119="Oui","Droit suspendu","")</f>
        <v/>
      </c>
      <c r="Q121" s="42" t="str">
        <f>IF('Registre des présences'!$F119="Oui","Droit suspendu","")</f>
        <v/>
      </c>
      <c r="R121" s="4" t="str">
        <f>IF('Registre des présences'!C119="","",'Registre des présences'!C119)</f>
        <v/>
      </c>
    </row>
    <row r="122" spans="1:18" x14ac:dyDescent="0.25">
      <c r="A122" s="4" t="str">
        <f>IF('Registre des présences'!A120="","",'Registre des présences'!A120)</f>
        <v/>
      </c>
      <c r="B122" s="4" t="str">
        <f>IF('Registre des présences'!B120="","",'Registre des présences'!B120)</f>
        <v/>
      </c>
      <c r="C122" s="42" t="str">
        <f>IF('Registre des présences'!$F120="Oui","Droit suspendu","")</f>
        <v/>
      </c>
      <c r="D122" s="42" t="str">
        <f>IF('Registre des présences'!$F120="Oui","Droit suspendu","")</f>
        <v/>
      </c>
      <c r="E122" s="42" t="str">
        <f>IF('Registre des présences'!$F120="Oui","Droit suspendu","")</f>
        <v/>
      </c>
      <c r="F122" s="42" t="str">
        <f>IF('Registre des présences'!$F120="Oui","Droit suspendu","")</f>
        <v/>
      </c>
      <c r="G122" s="42" t="str">
        <f>IF('Registre des présences'!$F120="Oui","Droit suspendu","")</f>
        <v/>
      </c>
      <c r="H122" s="42" t="str">
        <f>IF('Registre des présences'!$F120="Oui","Droit suspendu","")</f>
        <v/>
      </c>
      <c r="I122" s="42" t="str">
        <f>IF('Registre des présences'!$F120="Oui","Droit suspendu","")</f>
        <v/>
      </c>
      <c r="J122" s="42" t="str">
        <f>IF('Registre des présences'!$F120="Oui","Droit suspendu","")</f>
        <v/>
      </c>
      <c r="K122" s="42" t="str">
        <f>IF('Registre des présences'!$F120="Oui","Droit suspendu","")</f>
        <v/>
      </c>
      <c r="L122" s="42" t="str">
        <f>IF('Registre des présences'!$F120="Oui","Droit suspendu","")</f>
        <v/>
      </c>
      <c r="M122" s="42" t="str">
        <f>IF('Registre des présences'!$F120="Oui","Droit suspendu","")</f>
        <v/>
      </c>
      <c r="N122" s="42" t="str">
        <f>IF('Registre des présences'!$F120="Oui","Droit suspendu","")</f>
        <v/>
      </c>
      <c r="O122" s="42" t="str">
        <f>IF('Registre des présences'!$F120="Oui","Droit suspendu","")</f>
        <v/>
      </c>
      <c r="P122" s="42" t="str">
        <f>IF('Registre des présences'!$F120="Oui","Droit suspendu","")</f>
        <v/>
      </c>
      <c r="Q122" s="42" t="str">
        <f>IF('Registre des présences'!$F120="Oui","Droit suspendu","")</f>
        <v/>
      </c>
      <c r="R122" s="4" t="str">
        <f>IF('Registre des présences'!C120="","",'Registre des présences'!C120)</f>
        <v/>
      </c>
    </row>
    <row r="123" spans="1:18" x14ac:dyDescent="0.25">
      <c r="A123" s="4" t="str">
        <f>IF('Registre des présences'!A121="","",'Registre des présences'!A121)</f>
        <v/>
      </c>
      <c r="B123" s="4" t="str">
        <f>IF('Registre des présences'!B121="","",'Registre des présences'!B121)</f>
        <v/>
      </c>
      <c r="C123" s="42" t="str">
        <f>IF('Registre des présences'!$F121="Oui","Droit suspendu","")</f>
        <v/>
      </c>
      <c r="D123" s="42" t="str">
        <f>IF('Registre des présences'!$F121="Oui","Droit suspendu","")</f>
        <v/>
      </c>
      <c r="E123" s="42" t="str">
        <f>IF('Registre des présences'!$F121="Oui","Droit suspendu","")</f>
        <v/>
      </c>
      <c r="F123" s="42" t="str">
        <f>IF('Registre des présences'!$F121="Oui","Droit suspendu","")</f>
        <v/>
      </c>
      <c r="G123" s="42" t="str">
        <f>IF('Registre des présences'!$F121="Oui","Droit suspendu","")</f>
        <v/>
      </c>
      <c r="H123" s="42" t="str">
        <f>IF('Registre des présences'!$F121="Oui","Droit suspendu","")</f>
        <v/>
      </c>
      <c r="I123" s="42" t="str">
        <f>IF('Registre des présences'!$F121="Oui","Droit suspendu","")</f>
        <v/>
      </c>
      <c r="J123" s="42" t="str">
        <f>IF('Registre des présences'!$F121="Oui","Droit suspendu","")</f>
        <v/>
      </c>
      <c r="K123" s="42" t="str">
        <f>IF('Registre des présences'!$F121="Oui","Droit suspendu","")</f>
        <v/>
      </c>
      <c r="L123" s="42" t="str">
        <f>IF('Registre des présences'!$F121="Oui","Droit suspendu","")</f>
        <v/>
      </c>
      <c r="M123" s="42" t="str">
        <f>IF('Registre des présences'!$F121="Oui","Droit suspendu","")</f>
        <v/>
      </c>
      <c r="N123" s="42" t="str">
        <f>IF('Registre des présences'!$F121="Oui","Droit suspendu","")</f>
        <v/>
      </c>
      <c r="O123" s="42" t="str">
        <f>IF('Registre des présences'!$F121="Oui","Droit suspendu","")</f>
        <v/>
      </c>
      <c r="P123" s="42" t="str">
        <f>IF('Registre des présences'!$F121="Oui","Droit suspendu","")</f>
        <v/>
      </c>
      <c r="Q123" s="42" t="str">
        <f>IF('Registre des présences'!$F121="Oui","Droit suspendu","")</f>
        <v/>
      </c>
      <c r="R123" s="4" t="str">
        <f>IF('Registre des présences'!C121="","",'Registre des présences'!C121)</f>
        <v/>
      </c>
    </row>
    <row r="124" spans="1:18" x14ac:dyDescent="0.25">
      <c r="A124" s="4" t="str">
        <f>IF('Registre des présences'!A122="","",'Registre des présences'!A122)</f>
        <v/>
      </c>
      <c r="B124" s="4" t="str">
        <f>IF('Registre des présences'!B122="","",'Registre des présences'!B122)</f>
        <v/>
      </c>
      <c r="C124" s="42" t="str">
        <f>IF('Registre des présences'!$F122="Oui","Droit suspendu","")</f>
        <v/>
      </c>
      <c r="D124" s="42" t="str">
        <f>IF('Registre des présences'!$F122="Oui","Droit suspendu","")</f>
        <v/>
      </c>
      <c r="E124" s="42" t="str">
        <f>IF('Registre des présences'!$F122="Oui","Droit suspendu","")</f>
        <v/>
      </c>
      <c r="F124" s="42" t="str">
        <f>IF('Registre des présences'!$F122="Oui","Droit suspendu","")</f>
        <v/>
      </c>
      <c r="G124" s="42" t="str">
        <f>IF('Registre des présences'!$F122="Oui","Droit suspendu","")</f>
        <v/>
      </c>
      <c r="H124" s="42" t="str">
        <f>IF('Registre des présences'!$F122="Oui","Droit suspendu","")</f>
        <v/>
      </c>
      <c r="I124" s="42" t="str">
        <f>IF('Registre des présences'!$F122="Oui","Droit suspendu","")</f>
        <v/>
      </c>
      <c r="J124" s="42" t="str">
        <f>IF('Registre des présences'!$F122="Oui","Droit suspendu","")</f>
        <v/>
      </c>
      <c r="K124" s="42" t="str">
        <f>IF('Registre des présences'!$F122="Oui","Droit suspendu","")</f>
        <v/>
      </c>
      <c r="L124" s="42" t="str">
        <f>IF('Registre des présences'!$F122="Oui","Droit suspendu","")</f>
        <v/>
      </c>
      <c r="M124" s="42" t="str">
        <f>IF('Registre des présences'!$F122="Oui","Droit suspendu","")</f>
        <v/>
      </c>
      <c r="N124" s="42" t="str">
        <f>IF('Registre des présences'!$F122="Oui","Droit suspendu","")</f>
        <v/>
      </c>
      <c r="O124" s="42" t="str">
        <f>IF('Registre des présences'!$F122="Oui","Droit suspendu","")</f>
        <v/>
      </c>
      <c r="P124" s="42" t="str">
        <f>IF('Registre des présences'!$F122="Oui","Droit suspendu","")</f>
        <v/>
      </c>
      <c r="Q124" s="42" t="str">
        <f>IF('Registre des présences'!$F122="Oui","Droit suspendu","")</f>
        <v/>
      </c>
      <c r="R124" s="4" t="str">
        <f>IF('Registre des présences'!C122="","",'Registre des présences'!C122)</f>
        <v/>
      </c>
    </row>
    <row r="125" spans="1:18" x14ac:dyDescent="0.25">
      <c r="A125" s="4" t="str">
        <f>IF('Registre des présences'!A123="","",'Registre des présences'!A123)</f>
        <v/>
      </c>
      <c r="B125" s="4" t="str">
        <f>IF('Registre des présences'!B123="","",'Registre des présences'!B123)</f>
        <v/>
      </c>
      <c r="C125" s="42" t="str">
        <f>IF('Registre des présences'!$F123="Oui","Droit suspendu","")</f>
        <v/>
      </c>
      <c r="D125" s="42" t="str">
        <f>IF('Registre des présences'!$F123="Oui","Droit suspendu","")</f>
        <v/>
      </c>
      <c r="E125" s="42" t="str">
        <f>IF('Registre des présences'!$F123="Oui","Droit suspendu","")</f>
        <v/>
      </c>
      <c r="F125" s="42" t="str">
        <f>IF('Registre des présences'!$F123="Oui","Droit suspendu","")</f>
        <v/>
      </c>
      <c r="G125" s="42" t="str">
        <f>IF('Registre des présences'!$F123="Oui","Droit suspendu","")</f>
        <v/>
      </c>
      <c r="H125" s="42" t="str">
        <f>IF('Registre des présences'!$F123="Oui","Droit suspendu","")</f>
        <v/>
      </c>
      <c r="I125" s="42" t="str">
        <f>IF('Registre des présences'!$F123="Oui","Droit suspendu","")</f>
        <v/>
      </c>
      <c r="J125" s="42" t="str">
        <f>IF('Registre des présences'!$F123="Oui","Droit suspendu","")</f>
        <v/>
      </c>
      <c r="K125" s="42" t="str">
        <f>IF('Registre des présences'!$F123="Oui","Droit suspendu","")</f>
        <v/>
      </c>
      <c r="L125" s="42" t="str">
        <f>IF('Registre des présences'!$F123="Oui","Droit suspendu","")</f>
        <v/>
      </c>
      <c r="M125" s="42" t="str">
        <f>IF('Registre des présences'!$F123="Oui","Droit suspendu","")</f>
        <v/>
      </c>
      <c r="N125" s="42" t="str">
        <f>IF('Registre des présences'!$F123="Oui","Droit suspendu","")</f>
        <v/>
      </c>
      <c r="O125" s="42" t="str">
        <f>IF('Registre des présences'!$F123="Oui","Droit suspendu","")</f>
        <v/>
      </c>
      <c r="P125" s="42" t="str">
        <f>IF('Registre des présences'!$F123="Oui","Droit suspendu","")</f>
        <v/>
      </c>
      <c r="Q125" s="42" t="str">
        <f>IF('Registre des présences'!$F123="Oui","Droit suspendu","")</f>
        <v/>
      </c>
      <c r="R125" s="4" t="str">
        <f>IF('Registre des présences'!C123="","",'Registre des présences'!C123)</f>
        <v/>
      </c>
    </row>
    <row r="126" spans="1:18" x14ac:dyDescent="0.25">
      <c r="A126" s="4" t="str">
        <f>IF('Registre des présences'!A124="","",'Registre des présences'!A124)</f>
        <v/>
      </c>
      <c r="B126" s="4" t="str">
        <f>IF('Registre des présences'!B124="","",'Registre des présences'!B124)</f>
        <v/>
      </c>
      <c r="C126" s="42" t="str">
        <f>IF('Registre des présences'!$F124="Oui","Droit suspendu","")</f>
        <v/>
      </c>
      <c r="D126" s="42" t="str">
        <f>IF('Registre des présences'!$F124="Oui","Droit suspendu","")</f>
        <v/>
      </c>
      <c r="E126" s="42" t="str">
        <f>IF('Registre des présences'!$F124="Oui","Droit suspendu","")</f>
        <v/>
      </c>
      <c r="F126" s="42" t="str">
        <f>IF('Registre des présences'!$F124="Oui","Droit suspendu","")</f>
        <v/>
      </c>
      <c r="G126" s="42" t="str">
        <f>IF('Registre des présences'!$F124="Oui","Droit suspendu","")</f>
        <v/>
      </c>
      <c r="H126" s="42" t="str">
        <f>IF('Registre des présences'!$F124="Oui","Droit suspendu","")</f>
        <v/>
      </c>
      <c r="I126" s="42" t="str">
        <f>IF('Registre des présences'!$F124="Oui","Droit suspendu","")</f>
        <v/>
      </c>
      <c r="J126" s="42" t="str">
        <f>IF('Registre des présences'!$F124="Oui","Droit suspendu","")</f>
        <v/>
      </c>
      <c r="K126" s="42" t="str">
        <f>IF('Registre des présences'!$F124="Oui","Droit suspendu","")</f>
        <v/>
      </c>
      <c r="L126" s="42" t="str">
        <f>IF('Registre des présences'!$F124="Oui","Droit suspendu","")</f>
        <v/>
      </c>
      <c r="M126" s="42" t="str">
        <f>IF('Registre des présences'!$F124="Oui","Droit suspendu","")</f>
        <v/>
      </c>
      <c r="N126" s="42" t="str">
        <f>IF('Registre des présences'!$F124="Oui","Droit suspendu","")</f>
        <v/>
      </c>
      <c r="O126" s="42" t="str">
        <f>IF('Registre des présences'!$F124="Oui","Droit suspendu","")</f>
        <v/>
      </c>
      <c r="P126" s="42" t="str">
        <f>IF('Registre des présences'!$F124="Oui","Droit suspendu","")</f>
        <v/>
      </c>
      <c r="Q126" s="42" t="str">
        <f>IF('Registre des présences'!$F124="Oui","Droit suspendu","")</f>
        <v/>
      </c>
      <c r="R126" s="4" t="str">
        <f>IF('Registre des présences'!C124="","",'Registre des présences'!C124)</f>
        <v/>
      </c>
    </row>
    <row r="127" spans="1:18" x14ac:dyDescent="0.25">
      <c r="A127" s="4" t="str">
        <f>IF('Registre des présences'!A125="","",'Registre des présences'!A125)</f>
        <v/>
      </c>
      <c r="B127" s="4" t="str">
        <f>IF('Registre des présences'!B125="","",'Registre des présences'!B125)</f>
        <v/>
      </c>
      <c r="C127" s="42" t="str">
        <f>IF('Registre des présences'!$F125="Oui","Droit suspendu","")</f>
        <v/>
      </c>
      <c r="D127" s="42" t="str">
        <f>IF('Registre des présences'!$F125="Oui","Droit suspendu","")</f>
        <v/>
      </c>
      <c r="E127" s="42" t="str">
        <f>IF('Registre des présences'!$F125="Oui","Droit suspendu","")</f>
        <v/>
      </c>
      <c r="F127" s="42" t="str">
        <f>IF('Registre des présences'!$F125="Oui","Droit suspendu","")</f>
        <v/>
      </c>
      <c r="G127" s="42" t="str">
        <f>IF('Registre des présences'!$F125="Oui","Droit suspendu","")</f>
        <v/>
      </c>
      <c r="H127" s="42" t="str">
        <f>IF('Registre des présences'!$F125="Oui","Droit suspendu","")</f>
        <v/>
      </c>
      <c r="I127" s="42" t="str">
        <f>IF('Registre des présences'!$F125="Oui","Droit suspendu","")</f>
        <v/>
      </c>
      <c r="J127" s="42" t="str">
        <f>IF('Registre des présences'!$F125="Oui","Droit suspendu","")</f>
        <v/>
      </c>
      <c r="K127" s="42" t="str">
        <f>IF('Registre des présences'!$F125="Oui","Droit suspendu","")</f>
        <v/>
      </c>
      <c r="L127" s="42" t="str">
        <f>IF('Registre des présences'!$F125="Oui","Droit suspendu","")</f>
        <v/>
      </c>
      <c r="M127" s="42" t="str">
        <f>IF('Registre des présences'!$F125="Oui","Droit suspendu","")</f>
        <v/>
      </c>
      <c r="N127" s="42" t="str">
        <f>IF('Registre des présences'!$F125="Oui","Droit suspendu","")</f>
        <v/>
      </c>
      <c r="O127" s="42" t="str">
        <f>IF('Registre des présences'!$F125="Oui","Droit suspendu","")</f>
        <v/>
      </c>
      <c r="P127" s="42" t="str">
        <f>IF('Registre des présences'!$F125="Oui","Droit suspendu","")</f>
        <v/>
      </c>
      <c r="Q127" s="42" t="str">
        <f>IF('Registre des présences'!$F125="Oui","Droit suspendu","")</f>
        <v/>
      </c>
      <c r="R127" s="4" t="str">
        <f>IF('Registre des présences'!C125="","",'Registre des présences'!C125)</f>
        <v/>
      </c>
    </row>
    <row r="128" spans="1:18" x14ac:dyDescent="0.25">
      <c r="A128" s="4" t="str">
        <f>IF('Registre des présences'!A126="","",'Registre des présences'!A126)</f>
        <v/>
      </c>
      <c r="B128" s="4" t="str">
        <f>IF('Registre des présences'!B126="","",'Registre des présences'!B126)</f>
        <v/>
      </c>
      <c r="C128" s="42" t="str">
        <f>IF('Registre des présences'!$F126="Oui","Droit suspendu","")</f>
        <v/>
      </c>
      <c r="D128" s="42" t="str">
        <f>IF('Registre des présences'!$F126="Oui","Droit suspendu","")</f>
        <v/>
      </c>
      <c r="E128" s="42" t="str">
        <f>IF('Registre des présences'!$F126="Oui","Droit suspendu","")</f>
        <v/>
      </c>
      <c r="F128" s="42" t="str">
        <f>IF('Registre des présences'!$F126="Oui","Droit suspendu","")</f>
        <v/>
      </c>
      <c r="G128" s="42" t="str">
        <f>IF('Registre des présences'!$F126="Oui","Droit suspendu","")</f>
        <v/>
      </c>
      <c r="H128" s="42" t="str">
        <f>IF('Registre des présences'!$F126="Oui","Droit suspendu","")</f>
        <v/>
      </c>
      <c r="I128" s="42" t="str">
        <f>IF('Registre des présences'!$F126="Oui","Droit suspendu","")</f>
        <v/>
      </c>
      <c r="J128" s="42" t="str">
        <f>IF('Registre des présences'!$F126="Oui","Droit suspendu","")</f>
        <v/>
      </c>
      <c r="K128" s="42" t="str">
        <f>IF('Registre des présences'!$F126="Oui","Droit suspendu","")</f>
        <v/>
      </c>
      <c r="L128" s="42" t="str">
        <f>IF('Registre des présences'!$F126="Oui","Droit suspendu","")</f>
        <v/>
      </c>
      <c r="M128" s="42" t="str">
        <f>IF('Registre des présences'!$F126="Oui","Droit suspendu","")</f>
        <v/>
      </c>
      <c r="N128" s="42" t="str">
        <f>IF('Registre des présences'!$F126="Oui","Droit suspendu","")</f>
        <v/>
      </c>
      <c r="O128" s="42" t="str">
        <f>IF('Registre des présences'!$F126="Oui","Droit suspendu","")</f>
        <v/>
      </c>
      <c r="P128" s="42" t="str">
        <f>IF('Registre des présences'!$F126="Oui","Droit suspendu","")</f>
        <v/>
      </c>
      <c r="Q128" s="42" t="str">
        <f>IF('Registre des présences'!$F126="Oui","Droit suspendu","")</f>
        <v/>
      </c>
      <c r="R128" s="4" t="str">
        <f>IF('Registre des présences'!C126="","",'Registre des présences'!C126)</f>
        <v/>
      </c>
    </row>
    <row r="129" spans="1:18" x14ac:dyDescent="0.25">
      <c r="A129" s="4" t="str">
        <f>IF('Registre des présences'!A127="","",'Registre des présences'!A127)</f>
        <v/>
      </c>
      <c r="B129" s="4" t="str">
        <f>IF('Registre des présences'!B127="","",'Registre des présences'!B127)</f>
        <v/>
      </c>
      <c r="C129" s="42" t="str">
        <f>IF('Registre des présences'!$F127="Oui","Droit suspendu","")</f>
        <v/>
      </c>
      <c r="D129" s="42" t="str">
        <f>IF('Registre des présences'!$F127="Oui","Droit suspendu","")</f>
        <v/>
      </c>
      <c r="E129" s="42" t="str">
        <f>IF('Registre des présences'!$F127="Oui","Droit suspendu","")</f>
        <v/>
      </c>
      <c r="F129" s="42" t="str">
        <f>IF('Registre des présences'!$F127="Oui","Droit suspendu","")</f>
        <v/>
      </c>
      <c r="G129" s="42" t="str">
        <f>IF('Registre des présences'!$F127="Oui","Droit suspendu","")</f>
        <v/>
      </c>
      <c r="H129" s="42" t="str">
        <f>IF('Registre des présences'!$F127="Oui","Droit suspendu","")</f>
        <v/>
      </c>
      <c r="I129" s="42" t="str">
        <f>IF('Registre des présences'!$F127="Oui","Droit suspendu","")</f>
        <v/>
      </c>
      <c r="J129" s="42" t="str">
        <f>IF('Registre des présences'!$F127="Oui","Droit suspendu","")</f>
        <v/>
      </c>
      <c r="K129" s="42" t="str">
        <f>IF('Registre des présences'!$F127="Oui","Droit suspendu","")</f>
        <v/>
      </c>
      <c r="L129" s="42" t="str">
        <f>IF('Registre des présences'!$F127="Oui","Droit suspendu","")</f>
        <v/>
      </c>
      <c r="M129" s="42" t="str">
        <f>IF('Registre des présences'!$F127="Oui","Droit suspendu","")</f>
        <v/>
      </c>
      <c r="N129" s="42" t="str">
        <f>IF('Registre des présences'!$F127="Oui","Droit suspendu","")</f>
        <v/>
      </c>
      <c r="O129" s="42" t="str">
        <f>IF('Registre des présences'!$F127="Oui","Droit suspendu","")</f>
        <v/>
      </c>
      <c r="P129" s="42" t="str">
        <f>IF('Registre des présences'!$F127="Oui","Droit suspendu","")</f>
        <v/>
      </c>
      <c r="Q129" s="42" t="str">
        <f>IF('Registre des présences'!$F127="Oui","Droit suspendu","")</f>
        <v/>
      </c>
      <c r="R129" s="4" t="str">
        <f>IF('Registre des présences'!C127="","",'Registre des présences'!C127)</f>
        <v/>
      </c>
    </row>
    <row r="130" spans="1:18" x14ac:dyDescent="0.25">
      <c r="A130" s="4" t="str">
        <f>IF('Registre des présences'!A128="","",'Registre des présences'!A128)</f>
        <v/>
      </c>
      <c r="B130" s="4" t="str">
        <f>IF('Registre des présences'!B128="","",'Registre des présences'!B128)</f>
        <v/>
      </c>
      <c r="C130" s="42" t="str">
        <f>IF('Registre des présences'!$F128="Oui","Droit suspendu","")</f>
        <v/>
      </c>
      <c r="D130" s="42" t="str">
        <f>IF('Registre des présences'!$F128="Oui","Droit suspendu","")</f>
        <v/>
      </c>
      <c r="E130" s="42" t="str">
        <f>IF('Registre des présences'!$F128="Oui","Droit suspendu","")</f>
        <v/>
      </c>
      <c r="F130" s="42" t="str">
        <f>IF('Registre des présences'!$F128="Oui","Droit suspendu","")</f>
        <v/>
      </c>
      <c r="G130" s="42" t="str">
        <f>IF('Registre des présences'!$F128="Oui","Droit suspendu","")</f>
        <v/>
      </c>
      <c r="H130" s="42" t="str">
        <f>IF('Registre des présences'!$F128="Oui","Droit suspendu","")</f>
        <v/>
      </c>
      <c r="I130" s="42" t="str">
        <f>IF('Registre des présences'!$F128="Oui","Droit suspendu","")</f>
        <v/>
      </c>
      <c r="J130" s="42" t="str">
        <f>IF('Registre des présences'!$F128="Oui","Droit suspendu","")</f>
        <v/>
      </c>
      <c r="K130" s="42" t="str">
        <f>IF('Registre des présences'!$F128="Oui","Droit suspendu","")</f>
        <v/>
      </c>
      <c r="L130" s="42" t="str">
        <f>IF('Registre des présences'!$F128="Oui","Droit suspendu","")</f>
        <v/>
      </c>
      <c r="M130" s="42" t="str">
        <f>IF('Registre des présences'!$F128="Oui","Droit suspendu","")</f>
        <v/>
      </c>
      <c r="N130" s="42" t="str">
        <f>IF('Registre des présences'!$F128="Oui","Droit suspendu","")</f>
        <v/>
      </c>
      <c r="O130" s="42" t="str">
        <f>IF('Registre des présences'!$F128="Oui","Droit suspendu","")</f>
        <v/>
      </c>
      <c r="P130" s="42" t="str">
        <f>IF('Registre des présences'!$F128="Oui","Droit suspendu","")</f>
        <v/>
      </c>
      <c r="Q130" s="42" t="str">
        <f>IF('Registre des présences'!$F128="Oui","Droit suspendu","")</f>
        <v/>
      </c>
      <c r="R130" s="4" t="str">
        <f>IF('Registre des présences'!C128="","",'Registre des présences'!C128)</f>
        <v/>
      </c>
    </row>
    <row r="131" spans="1:18" x14ac:dyDescent="0.25">
      <c r="A131" s="4" t="str">
        <f>IF('Registre des présences'!A129="","",'Registre des présences'!A129)</f>
        <v/>
      </c>
      <c r="B131" s="4" t="str">
        <f>IF('Registre des présences'!B129="","",'Registre des présences'!B129)</f>
        <v/>
      </c>
      <c r="C131" s="42" t="str">
        <f>IF('Registre des présences'!$F129="Oui","Droit suspendu","")</f>
        <v/>
      </c>
      <c r="D131" s="42" t="str">
        <f>IF('Registre des présences'!$F129="Oui","Droit suspendu","")</f>
        <v/>
      </c>
      <c r="E131" s="42" t="str">
        <f>IF('Registre des présences'!$F129="Oui","Droit suspendu","")</f>
        <v/>
      </c>
      <c r="F131" s="42" t="str">
        <f>IF('Registre des présences'!$F129="Oui","Droit suspendu","")</f>
        <v/>
      </c>
      <c r="G131" s="42" t="str">
        <f>IF('Registre des présences'!$F129="Oui","Droit suspendu","")</f>
        <v/>
      </c>
      <c r="H131" s="42" t="str">
        <f>IF('Registre des présences'!$F129="Oui","Droit suspendu","")</f>
        <v/>
      </c>
      <c r="I131" s="42" t="str">
        <f>IF('Registre des présences'!$F129="Oui","Droit suspendu","")</f>
        <v/>
      </c>
      <c r="J131" s="42" t="str">
        <f>IF('Registre des présences'!$F129="Oui","Droit suspendu","")</f>
        <v/>
      </c>
      <c r="K131" s="42" t="str">
        <f>IF('Registre des présences'!$F129="Oui","Droit suspendu","")</f>
        <v/>
      </c>
      <c r="L131" s="42" t="str">
        <f>IF('Registre des présences'!$F129="Oui","Droit suspendu","")</f>
        <v/>
      </c>
      <c r="M131" s="42" t="str">
        <f>IF('Registre des présences'!$F129="Oui","Droit suspendu","")</f>
        <v/>
      </c>
      <c r="N131" s="42" t="str">
        <f>IF('Registre des présences'!$F129="Oui","Droit suspendu","")</f>
        <v/>
      </c>
      <c r="O131" s="42" t="str">
        <f>IF('Registre des présences'!$F129="Oui","Droit suspendu","")</f>
        <v/>
      </c>
      <c r="P131" s="42" t="str">
        <f>IF('Registre des présences'!$F129="Oui","Droit suspendu","")</f>
        <v/>
      </c>
      <c r="Q131" s="42" t="str">
        <f>IF('Registre des présences'!$F129="Oui","Droit suspendu","")</f>
        <v/>
      </c>
      <c r="R131" s="4" t="str">
        <f>IF('Registre des présences'!C129="","",'Registre des présences'!C129)</f>
        <v/>
      </c>
    </row>
    <row r="132" spans="1:18" x14ac:dyDescent="0.25">
      <c r="A132" s="4" t="str">
        <f>IF('Registre des présences'!A130="","",'Registre des présences'!A130)</f>
        <v/>
      </c>
      <c r="B132" s="4" t="str">
        <f>IF('Registre des présences'!B130="","",'Registre des présences'!B130)</f>
        <v/>
      </c>
      <c r="C132" s="42" t="str">
        <f>IF('Registre des présences'!$F130="Oui","Droit suspendu","")</f>
        <v/>
      </c>
      <c r="D132" s="42" t="str">
        <f>IF('Registre des présences'!$F130="Oui","Droit suspendu","")</f>
        <v/>
      </c>
      <c r="E132" s="42" t="str">
        <f>IF('Registre des présences'!$F130="Oui","Droit suspendu","")</f>
        <v/>
      </c>
      <c r="F132" s="42" t="str">
        <f>IF('Registre des présences'!$F130="Oui","Droit suspendu","")</f>
        <v/>
      </c>
      <c r="G132" s="42" t="str">
        <f>IF('Registre des présences'!$F130="Oui","Droit suspendu","")</f>
        <v/>
      </c>
      <c r="H132" s="42" t="str">
        <f>IF('Registre des présences'!$F130="Oui","Droit suspendu","")</f>
        <v/>
      </c>
      <c r="I132" s="42" t="str">
        <f>IF('Registre des présences'!$F130="Oui","Droit suspendu","")</f>
        <v/>
      </c>
      <c r="J132" s="42" t="str">
        <f>IF('Registre des présences'!$F130="Oui","Droit suspendu","")</f>
        <v/>
      </c>
      <c r="K132" s="42" t="str">
        <f>IF('Registre des présences'!$F130="Oui","Droit suspendu","")</f>
        <v/>
      </c>
      <c r="L132" s="42" t="str">
        <f>IF('Registre des présences'!$F130="Oui","Droit suspendu","")</f>
        <v/>
      </c>
      <c r="M132" s="42" t="str">
        <f>IF('Registre des présences'!$F130="Oui","Droit suspendu","")</f>
        <v/>
      </c>
      <c r="N132" s="42" t="str">
        <f>IF('Registre des présences'!$F130="Oui","Droit suspendu","")</f>
        <v/>
      </c>
      <c r="O132" s="42" t="str">
        <f>IF('Registre des présences'!$F130="Oui","Droit suspendu","")</f>
        <v/>
      </c>
      <c r="P132" s="42" t="str">
        <f>IF('Registre des présences'!$F130="Oui","Droit suspendu","")</f>
        <v/>
      </c>
      <c r="Q132" s="42" t="str">
        <f>IF('Registre des présences'!$F130="Oui","Droit suspendu","")</f>
        <v/>
      </c>
      <c r="R132" s="4" t="str">
        <f>IF('Registre des présences'!C130="","",'Registre des présences'!C130)</f>
        <v/>
      </c>
    </row>
    <row r="133" spans="1:18" x14ac:dyDescent="0.25">
      <c r="A133" s="4" t="str">
        <f>IF('Registre des présences'!A131="","",'Registre des présences'!A131)</f>
        <v/>
      </c>
      <c r="B133" s="4" t="str">
        <f>IF('Registre des présences'!B131="","",'Registre des présences'!B131)</f>
        <v/>
      </c>
      <c r="C133" s="42" t="str">
        <f>IF('Registre des présences'!$F131="Oui","Droit suspendu","")</f>
        <v/>
      </c>
      <c r="D133" s="42" t="str">
        <f>IF('Registre des présences'!$F131="Oui","Droit suspendu","")</f>
        <v/>
      </c>
      <c r="E133" s="42" t="str">
        <f>IF('Registre des présences'!$F131="Oui","Droit suspendu","")</f>
        <v/>
      </c>
      <c r="F133" s="42" t="str">
        <f>IF('Registre des présences'!$F131="Oui","Droit suspendu","")</f>
        <v/>
      </c>
      <c r="G133" s="42" t="str">
        <f>IF('Registre des présences'!$F131="Oui","Droit suspendu","")</f>
        <v/>
      </c>
      <c r="H133" s="42" t="str">
        <f>IF('Registre des présences'!$F131="Oui","Droit suspendu","")</f>
        <v/>
      </c>
      <c r="I133" s="42" t="str">
        <f>IF('Registre des présences'!$F131="Oui","Droit suspendu","")</f>
        <v/>
      </c>
      <c r="J133" s="42" t="str">
        <f>IF('Registre des présences'!$F131="Oui","Droit suspendu","")</f>
        <v/>
      </c>
      <c r="K133" s="42" t="str">
        <f>IF('Registre des présences'!$F131="Oui","Droit suspendu","")</f>
        <v/>
      </c>
      <c r="L133" s="42" t="str">
        <f>IF('Registre des présences'!$F131="Oui","Droit suspendu","")</f>
        <v/>
      </c>
      <c r="M133" s="42" t="str">
        <f>IF('Registre des présences'!$F131="Oui","Droit suspendu","")</f>
        <v/>
      </c>
      <c r="N133" s="42" t="str">
        <f>IF('Registre des présences'!$F131="Oui","Droit suspendu","")</f>
        <v/>
      </c>
      <c r="O133" s="42" t="str">
        <f>IF('Registre des présences'!$F131="Oui","Droit suspendu","")</f>
        <v/>
      </c>
      <c r="P133" s="42" t="str">
        <f>IF('Registre des présences'!$F131="Oui","Droit suspendu","")</f>
        <v/>
      </c>
      <c r="Q133" s="42" t="str">
        <f>IF('Registre des présences'!$F131="Oui","Droit suspendu","")</f>
        <v/>
      </c>
      <c r="R133" s="4" t="str">
        <f>IF('Registre des présences'!C131="","",'Registre des présences'!C131)</f>
        <v/>
      </c>
    </row>
    <row r="134" spans="1:18" x14ac:dyDescent="0.25">
      <c r="A134" s="4" t="str">
        <f>IF('Registre des présences'!A132="","",'Registre des présences'!A132)</f>
        <v/>
      </c>
      <c r="B134" s="4" t="str">
        <f>IF('Registre des présences'!B132="","",'Registre des présences'!B132)</f>
        <v/>
      </c>
      <c r="C134" s="42" t="str">
        <f>IF('Registre des présences'!$F132="Oui","Droit suspendu","")</f>
        <v/>
      </c>
      <c r="D134" s="42" t="str">
        <f>IF('Registre des présences'!$F132="Oui","Droit suspendu","")</f>
        <v/>
      </c>
      <c r="E134" s="42" t="str">
        <f>IF('Registre des présences'!$F132="Oui","Droit suspendu","")</f>
        <v/>
      </c>
      <c r="F134" s="42" t="str">
        <f>IF('Registre des présences'!$F132="Oui","Droit suspendu","")</f>
        <v/>
      </c>
      <c r="G134" s="42" t="str">
        <f>IF('Registre des présences'!$F132="Oui","Droit suspendu","")</f>
        <v/>
      </c>
      <c r="H134" s="42" t="str">
        <f>IF('Registre des présences'!$F132="Oui","Droit suspendu","")</f>
        <v/>
      </c>
      <c r="I134" s="42" t="str">
        <f>IF('Registre des présences'!$F132="Oui","Droit suspendu","")</f>
        <v/>
      </c>
      <c r="J134" s="42" t="str">
        <f>IF('Registre des présences'!$F132="Oui","Droit suspendu","")</f>
        <v/>
      </c>
      <c r="K134" s="42" t="str">
        <f>IF('Registre des présences'!$F132="Oui","Droit suspendu","")</f>
        <v/>
      </c>
      <c r="L134" s="42" t="str">
        <f>IF('Registre des présences'!$F132="Oui","Droit suspendu","")</f>
        <v/>
      </c>
      <c r="M134" s="42" t="str">
        <f>IF('Registre des présences'!$F132="Oui","Droit suspendu","")</f>
        <v/>
      </c>
      <c r="N134" s="42" t="str">
        <f>IF('Registre des présences'!$F132="Oui","Droit suspendu","")</f>
        <v/>
      </c>
      <c r="O134" s="42" t="str">
        <f>IF('Registre des présences'!$F132="Oui","Droit suspendu","")</f>
        <v/>
      </c>
      <c r="P134" s="42" t="str">
        <f>IF('Registre des présences'!$F132="Oui","Droit suspendu","")</f>
        <v/>
      </c>
      <c r="Q134" s="42" t="str">
        <f>IF('Registre des présences'!$F132="Oui","Droit suspendu","")</f>
        <v/>
      </c>
      <c r="R134" s="4" t="str">
        <f>IF('Registre des présences'!C132="","",'Registre des présences'!C132)</f>
        <v/>
      </c>
    </row>
    <row r="135" spans="1:18" x14ac:dyDescent="0.25">
      <c r="A135" s="4" t="str">
        <f>IF('Registre des présences'!A133="","",'Registre des présences'!A133)</f>
        <v/>
      </c>
      <c r="B135" s="4" t="str">
        <f>IF('Registre des présences'!B133="","",'Registre des présences'!B133)</f>
        <v/>
      </c>
      <c r="C135" s="42" t="str">
        <f>IF('Registre des présences'!$F133="Oui","Droit suspendu","")</f>
        <v/>
      </c>
      <c r="D135" s="42" t="str">
        <f>IF('Registre des présences'!$F133="Oui","Droit suspendu","")</f>
        <v/>
      </c>
      <c r="E135" s="42" t="str">
        <f>IF('Registre des présences'!$F133="Oui","Droit suspendu","")</f>
        <v/>
      </c>
      <c r="F135" s="42" t="str">
        <f>IF('Registre des présences'!$F133="Oui","Droit suspendu","")</f>
        <v/>
      </c>
      <c r="G135" s="42" t="str">
        <f>IF('Registre des présences'!$F133="Oui","Droit suspendu","")</f>
        <v/>
      </c>
      <c r="H135" s="42" t="str">
        <f>IF('Registre des présences'!$F133="Oui","Droit suspendu","")</f>
        <v/>
      </c>
      <c r="I135" s="42" t="str">
        <f>IF('Registre des présences'!$F133="Oui","Droit suspendu","")</f>
        <v/>
      </c>
      <c r="J135" s="42" t="str">
        <f>IF('Registre des présences'!$F133="Oui","Droit suspendu","")</f>
        <v/>
      </c>
      <c r="K135" s="42" t="str">
        <f>IF('Registre des présences'!$F133="Oui","Droit suspendu","")</f>
        <v/>
      </c>
      <c r="L135" s="42" t="str">
        <f>IF('Registre des présences'!$F133="Oui","Droit suspendu","")</f>
        <v/>
      </c>
      <c r="M135" s="42" t="str">
        <f>IF('Registre des présences'!$F133="Oui","Droit suspendu","")</f>
        <v/>
      </c>
      <c r="N135" s="42" t="str">
        <f>IF('Registre des présences'!$F133="Oui","Droit suspendu","")</f>
        <v/>
      </c>
      <c r="O135" s="42" t="str">
        <f>IF('Registre des présences'!$F133="Oui","Droit suspendu","")</f>
        <v/>
      </c>
      <c r="P135" s="42" t="str">
        <f>IF('Registre des présences'!$F133="Oui","Droit suspendu","")</f>
        <v/>
      </c>
      <c r="Q135" s="42" t="str">
        <f>IF('Registre des présences'!$F133="Oui","Droit suspendu","")</f>
        <v/>
      </c>
      <c r="R135" s="4" t="str">
        <f>IF('Registre des présences'!C133="","",'Registre des présences'!C133)</f>
        <v/>
      </c>
    </row>
    <row r="136" spans="1:18" x14ac:dyDescent="0.25">
      <c r="A136" s="4" t="str">
        <f>IF('Registre des présences'!A134="","",'Registre des présences'!A134)</f>
        <v/>
      </c>
      <c r="B136" s="4" t="str">
        <f>IF('Registre des présences'!B134="","",'Registre des présences'!B134)</f>
        <v/>
      </c>
      <c r="C136" s="42" t="str">
        <f>IF('Registre des présences'!$F134="Oui","Droit suspendu","")</f>
        <v/>
      </c>
      <c r="D136" s="42" t="str">
        <f>IF('Registre des présences'!$F134="Oui","Droit suspendu","")</f>
        <v/>
      </c>
      <c r="E136" s="42" t="str">
        <f>IF('Registre des présences'!$F134="Oui","Droit suspendu","")</f>
        <v/>
      </c>
      <c r="F136" s="42" t="str">
        <f>IF('Registre des présences'!$F134="Oui","Droit suspendu","")</f>
        <v/>
      </c>
      <c r="G136" s="42" t="str">
        <f>IF('Registre des présences'!$F134="Oui","Droit suspendu","")</f>
        <v/>
      </c>
      <c r="H136" s="42" t="str">
        <f>IF('Registre des présences'!$F134="Oui","Droit suspendu","")</f>
        <v/>
      </c>
      <c r="I136" s="42" t="str">
        <f>IF('Registre des présences'!$F134="Oui","Droit suspendu","")</f>
        <v/>
      </c>
      <c r="J136" s="42" t="str">
        <f>IF('Registre des présences'!$F134="Oui","Droit suspendu","")</f>
        <v/>
      </c>
      <c r="K136" s="42" t="str">
        <f>IF('Registre des présences'!$F134="Oui","Droit suspendu","")</f>
        <v/>
      </c>
      <c r="L136" s="42" t="str">
        <f>IF('Registre des présences'!$F134="Oui","Droit suspendu","")</f>
        <v/>
      </c>
      <c r="M136" s="42" t="str">
        <f>IF('Registre des présences'!$F134="Oui","Droit suspendu","")</f>
        <v/>
      </c>
      <c r="N136" s="42" t="str">
        <f>IF('Registre des présences'!$F134="Oui","Droit suspendu","")</f>
        <v/>
      </c>
      <c r="O136" s="42" t="str">
        <f>IF('Registre des présences'!$F134="Oui","Droit suspendu","")</f>
        <v/>
      </c>
      <c r="P136" s="42" t="str">
        <f>IF('Registre des présences'!$F134="Oui","Droit suspendu","")</f>
        <v/>
      </c>
      <c r="Q136" s="42" t="str">
        <f>IF('Registre des présences'!$F134="Oui","Droit suspendu","")</f>
        <v/>
      </c>
      <c r="R136" s="4" t="str">
        <f>IF('Registre des présences'!C134="","",'Registre des présences'!C134)</f>
        <v/>
      </c>
    </row>
    <row r="137" spans="1:18" x14ac:dyDescent="0.25">
      <c r="A137" s="4" t="str">
        <f>IF('Registre des présences'!A135="","",'Registre des présences'!A135)</f>
        <v/>
      </c>
      <c r="B137" s="4" t="str">
        <f>IF('Registre des présences'!B135="","",'Registre des présences'!B135)</f>
        <v/>
      </c>
      <c r="C137" s="42" t="str">
        <f>IF('Registre des présences'!$F135="Oui","Droit suspendu","")</f>
        <v/>
      </c>
      <c r="D137" s="42" t="str">
        <f>IF('Registre des présences'!$F135="Oui","Droit suspendu","")</f>
        <v/>
      </c>
      <c r="E137" s="42" t="str">
        <f>IF('Registre des présences'!$F135="Oui","Droit suspendu","")</f>
        <v/>
      </c>
      <c r="F137" s="42" t="str">
        <f>IF('Registre des présences'!$F135="Oui","Droit suspendu","")</f>
        <v/>
      </c>
      <c r="G137" s="42" t="str">
        <f>IF('Registre des présences'!$F135="Oui","Droit suspendu","")</f>
        <v/>
      </c>
      <c r="H137" s="42" t="str">
        <f>IF('Registre des présences'!$F135="Oui","Droit suspendu","")</f>
        <v/>
      </c>
      <c r="I137" s="42" t="str">
        <f>IF('Registre des présences'!$F135="Oui","Droit suspendu","")</f>
        <v/>
      </c>
      <c r="J137" s="42" t="str">
        <f>IF('Registre des présences'!$F135="Oui","Droit suspendu","")</f>
        <v/>
      </c>
      <c r="K137" s="42" t="str">
        <f>IF('Registre des présences'!$F135="Oui","Droit suspendu","")</f>
        <v/>
      </c>
      <c r="L137" s="42" t="str">
        <f>IF('Registre des présences'!$F135="Oui","Droit suspendu","")</f>
        <v/>
      </c>
      <c r="M137" s="42" t="str">
        <f>IF('Registre des présences'!$F135="Oui","Droit suspendu","")</f>
        <v/>
      </c>
      <c r="N137" s="42" t="str">
        <f>IF('Registre des présences'!$F135="Oui","Droit suspendu","")</f>
        <v/>
      </c>
      <c r="O137" s="42" t="str">
        <f>IF('Registre des présences'!$F135="Oui","Droit suspendu","")</f>
        <v/>
      </c>
      <c r="P137" s="42" t="str">
        <f>IF('Registre des présences'!$F135="Oui","Droit suspendu","")</f>
        <v/>
      </c>
      <c r="Q137" s="42" t="str">
        <f>IF('Registre des présences'!$F135="Oui","Droit suspendu","")</f>
        <v/>
      </c>
      <c r="R137" s="4" t="str">
        <f>IF('Registre des présences'!C135="","",'Registre des présences'!C135)</f>
        <v/>
      </c>
    </row>
    <row r="138" spans="1:18" x14ac:dyDescent="0.25">
      <c r="A138" s="4" t="str">
        <f>IF('Registre des présences'!A136="","",'Registre des présences'!A136)</f>
        <v/>
      </c>
      <c r="B138" s="4" t="str">
        <f>IF('Registre des présences'!B136="","",'Registre des présences'!B136)</f>
        <v/>
      </c>
      <c r="C138" s="42" t="str">
        <f>IF('Registre des présences'!$F136="Oui","Droit suspendu","")</f>
        <v/>
      </c>
      <c r="D138" s="42" t="str">
        <f>IF('Registre des présences'!$F136="Oui","Droit suspendu","")</f>
        <v/>
      </c>
      <c r="E138" s="42" t="str">
        <f>IF('Registre des présences'!$F136="Oui","Droit suspendu","")</f>
        <v/>
      </c>
      <c r="F138" s="42" t="str">
        <f>IF('Registre des présences'!$F136="Oui","Droit suspendu","")</f>
        <v/>
      </c>
      <c r="G138" s="42" t="str">
        <f>IF('Registre des présences'!$F136="Oui","Droit suspendu","")</f>
        <v/>
      </c>
      <c r="H138" s="42" t="str">
        <f>IF('Registre des présences'!$F136="Oui","Droit suspendu","")</f>
        <v/>
      </c>
      <c r="I138" s="42" t="str">
        <f>IF('Registre des présences'!$F136="Oui","Droit suspendu","")</f>
        <v/>
      </c>
      <c r="J138" s="42" t="str">
        <f>IF('Registre des présences'!$F136="Oui","Droit suspendu","")</f>
        <v/>
      </c>
      <c r="K138" s="42" t="str">
        <f>IF('Registre des présences'!$F136="Oui","Droit suspendu","")</f>
        <v/>
      </c>
      <c r="L138" s="42" t="str">
        <f>IF('Registre des présences'!$F136="Oui","Droit suspendu","")</f>
        <v/>
      </c>
      <c r="M138" s="42" t="str">
        <f>IF('Registre des présences'!$F136="Oui","Droit suspendu","")</f>
        <v/>
      </c>
      <c r="N138" s="42" t="str">
        <f>IF('Registre des présences'!$F136="Oui","Droit suspendu","")</f>
        <v/>
      </c>
      <c r="O138" s="42" t="str">
        <f>IF('Registre des présences'!$F136="Oui","Droit suspendu","")</f>
        <v/>
      </c>
      <c r="P138" s="42" t="str">
        <f>IF('Registre des présences'!$F136="Oui","Droit suspendu","")</f>
        <v/>
      </c>
      <c r="Q138" s="42" t="str">
        <f>IF('Registre des présences'!$F136="Oui","Droit suspendu","")</f>
        <v/>
      </c>
      <c r="R138" s="4" t="str">
        <f>IF('Registre des présences'!C136="","",'Registre des présences'!C136)</f>
        <v/>
      </c>
    </row>
    <row r="139" spans="1:18" x14ac:dyDescent="0.25">
      <c r="A139" s="4" t="str">
        <f>IF('Registre des présences'!A137="","",'Registre des présences'!A137)</f>
        <v/>
      </c>
      <c r="B139" s="4" t="str">
        <f>IF('Registre des présences'!B137="","",'Registre des présences'!B137)</f>
        <v/>
      </c>
      <c r="C139" s="42" t="str">
        <f>IF('Registre des présences'!$F137="Oui","Droit suspendu","")</f>
        <v/>
      </c>
      <c r="D139" s="42" t="str">
        <f>IF('Registre des présences'!$F137="Oui","Droit suspendu","")</f>
        <v/>
      </c>
      <c r="E139" s="42" t="str">
        <f>IF('Registre des présences'!$F137="Oui","Droit suspendu","")</f>
        <v/>
      </c>
      <c r="F139" s="42" t="str">
        <f>IF('Registre des présences'!$F137="Oui","Droit suspendu","")</f>
        <v/>
      </c>
      <c r="G139" s="42" t="str">
        <f>IF('Registre des présences'!$F137="Oui","Droit suspendu","")</f>
        <v/>
      </c>
      <c r="H139" s="42" t="str">
        <f>IF('Registre des présences'!$F137="Oui","Droit suspendu","")</f>
        <v/>
      </c>
      <c r="I139" s="42" t="str">
        <f>IF('Registre des présences'!$F137="Oui","Droit suspendu","")</f>
        <v/>
      </c>
      <c r="J139" s="42" t="str">
        <f>IF('Registre des présences'!$F137="Oui","Droit suspendu","")</f>
        <v/>
      </c>
      <c r="K139" s="42" t="str">
        <f>IF('Registre des présences'!$F137="Oui","Droit suspendu","")</f>
        <v/>
      </c>
      <c r="L139" s="42" t="str">
        <f>IF('Registre des présences'!$F137="Oui","Droit suspendu","")</f>
        <v/>
      </c>
      <c r="M139" s="42" t="str">
        <f>IF('Registre des présences'!$F137="Oui","Droit suspendu","")</f>
        <v/>
      </c>
      <c r="N139" s="42" t="str">
        <f>IF('Registre des présences'!$F137="Oui","Droit suspendu","")</f>
        <v/>
      </c>
      <c r="O139" s="42" t="str">
        <f>IF('Registre des présences'!$F137="Oui","Droit suspendu","")</f>
        <v/>
      </c>
      <c r="P139" s="42" t="str">
        <f>IF('Registre des présences'!$F137="Oui","Droit suspendu","")</f>
        <v/>
      </c>
      <c r="Q139" s="42" t="str">
        <f>IF('Registre des présences'!$F137="Oui","Droit suspendu","")</f>
        <v/>
      </c>
      <c r="R139" s="4" t="str">
        <f>IF('Registre des présences'!C137="","",'Registre des présences'!C137)</f>
        <v/>
      </c>
    </row>
    <row r="140" spans="1:18" x14ac:dyDescent="0.25">
      <c r="A140" s="4" t="str">
        <f>IF('Registre des présences'!A138="","",'Registre des présences'!A138)</f>
        <v/>
      </c>
      <c r="B140" s="4" t="str">
        <f>IF('Registre des présences'!B138="","",'Registre des présences'!B138)</f>
        <v/>
      </c>
      <c r="C140" s="42" t="str">
        <f>IF('Registre des présences'!$F138="Oui","Droit suspendu","")</f>
        <v/>
      </c>
      <c r="D140" s="42" t="str">
        <f>IF('Registre des présences'!$F138="Oui","Droit suspendu","")</f>
        <v/>
      </c>
      <c r="E140" s="42" t="str">
        <f>IF('Registre des présences'!$F138="Oui","Droit suspendu","")</f>
        <v/>
      </c>
      <c r="F140" s="42" t="str">
        <f>IF('Registre des présences'!$F138="Oui","Droit suspendu","")</f>
        <v/>
      </c>
      <c r="G140" s="42" t="str">
        <f>IF('Registre des présences'!$F138="Oui","Droit suspendu","")</f>
        <v/>
      </c>
      <c r="H140" s="42" t="str">
        <f>IF('Registre des présences'!$F138="Oui","Droit suspendu","")</f>
        <v/>
      </c>
      <c r="I140" s="42" t="str">
        <f>IF('Registre des présences'!$F138="Oui","Droit suspendu","")</f>
        <v/>
      </c>
      <c r="J140" s="42" t="str">
        <f>IF('Registre des présences'!$F138="Oui","Droit suspendu","")</f>
        <v/>
      </c>
      <c r="K140" s="42" t="str">
        <f>IF('Registre des présences'!$F138="Oui","Droit suspendu","")</f>
        <v/>
      </c>
      <c r="L140" s="42" t="str">
        <f>IF('Registre des présences'!$F138="Oui","Droit suspendu","")</f>
        <v/>
      </c>
      <c r="M140" s="42" t="str">
        <f>IF('Registre des présences'!$F138="Oui","Droit suspendu","")</f>
        <v/>
      </c>
      <c r="N140" s="42" t="str">
        <f>IF('Registre des présences'!$F138="Oui","Droit suspendu","")</f>
        <v/>
      </c>
      <c r="O140" s="42" t="str">
        <f>IF('Registre des présences'!$F138="Oui","Droit suspendu","")</f>
        <v/>
      </c>
      <c r="P140" s="42" t="str">
        <f>IF('Registre des présences'!$F138="Oui","Droit suspendu","")</f>
        <v/>
      </c>
      <c r="Q140" s="42" t="str">
        <f>IF('Registre des présences'!$F138="Oui","Droit suspendu","")</f>
        <v/>
      </c>
      <c r="R140" s="4" t="str">
        <f>IF('Registre des présences'!C138="","",'Registre des présences'!C138)</f>
        <v/>
      </c>
    </row>
    <row r="141" spans="1:18" x14ac:dyDescent="0.25">
      <c r="A141" s="4" t="str">
        <f>IF('Registre des présences'!A139="","",'Registre des présences'!A139)</f>
        <v/>
      </c>
      <c r="B141" s="4" t="str">
        <f>IF('Registre des présences'!B139="","",'Registre des présences'!B139)</f>
        <v/>
      </c>
      <c r="C141" s="42" t="str">
        <f>IF('Registre des présences'!$F139="Oui","Droit suspendu","")</f>
        <v/>
      </c>
      <c r="D141" s="42" t="str">
        <f>IF('Registre des présences'!$F139="Oui","Droit suspendu","")</f>
        <v/>
      </c>
      <c r="E141" s="42" t="str">
        <f>IF('Registre des présences'!$F139="Oui","Droit suspendu","")</f>
        <v/>
      </c>
      <c r="F141" s="42" t="str">
        <f>IF('Registre des présences'!$F139="Oui","Droit suspendu","")</f>
        <v/>
      </c>
      <c r="G141" s="42" t="str">
        <f>IF('Registre des présences'!$F139="Oui","Droit suspendu","")</f>
        <v/>
      </c>
      <c r="H141" s="42" t="str">
        <f>IF('Registre des présences'!$F139="Oui","Droit suspendu","")</f>
        <v/>
      </c>
      <c r="I141" s="42" t="str">
        <f>IF('Registre des présences'!$F139="Oui","Droit suspendu","")</f>
        <v/>
      </c>
      <c r="J141" s="42" t="str">
        <f>IF('Registre des présences'!$F139="Oui","Droit suspendu","")</f>
        <v/>
      </c>
      <c r="K141" s="42" t="str">
        <f>IF('Registre des présences'!$F139="Oui","Droit suspendu","")</f>
        <v/>
      </c>
      <c r="L141" s="42" t="str">
        <f>IF('Registre des présences'!$F139="Oui","Droit suspendu","")</f>
        <v/>
      </c>
      <c r="M141" s="42" t="str">
        <f>IF('Registre des présences'!$F139="Oui","Droit suspendu","")</f>
        <v/>
      </c>
      <c r="N141" s="42" t="str">
        <f>IF('Registre des présences'!$F139="Oui","Droit suspendu","")</f>
        <v/>
      </c>
      <c r="O141" s="42" t="str">
        <f>IF('Registre des présences'!$F139="Oui","Droit suspendu","")</f>
        <v/>
      </c>
      <c r="P141" s="42" t="str">
        <f>IF('Registre des présences'!$F139="Oui","Droit suspendu","")</f>
        <v/>
      </c>
      <c r="Q141" s="42" t="str">
        <f>IF('Registre des présences'!$F139="Oui","Droit suspendu","")</f>
        <v/>
      </c>
      <c r="R141" s="4" t="str">
        <f>IF('Registre des présences'!C139="","",'Registre des présences'!C139)</f>
        <v/>
      </c>
    </row>
    <row r="142" spans="1:18" x14ac:dyDescent="0.25">
      <c r="A142" s="4" t="str">
        <f>IF('Registre des présences'!A140="","",'Registre des présences'!A140)</f>
        <v/>
      </c>
      <c r="B142" s="4" t="str">
        <f>IF('Registre des présences'!B140="","",'Registre des présences'!B140)</f>
        <v/>
      </c>
      <c r="C142" s="42" t="str">
        <f>IF('Registre des présences'!$F140="Oui","Droit suspendu","")</f>
        <v/>
      </c>
      <c r="D142" s="42" t="str">
        <f>IF('Registre des présences'!$F140="Oui","Droit suspendu","")</f>
        <v/>
      </c>
      <c r="E142" s="42" t="str">
        <f>IF('Registre des présences'!$F140="Oui","Droit suspendu","")</f>
        <v/>
      </c>
      <c r="F142" s="42" t="str">
        <f>IF('Registre des présences'!$F140="Oui","Droit suspendu","")</f>
        <v/>
      </c>
      <c r="G142" s="42" t="str">
        <f>IF('Registre des présences'!$F140="Oui","Droit suspendu","")</f>
        <v/>
      </c>
      <c r="H142" s="42" t="str">
        <f>IF('Registre des présences'!$F140="Oui","Droit suspendu","")</f>
        <v/>
      </c>
      <c r="I142" s="42" t="str">
        <f>IF('Registre des présences'!$F140="Oui","Droit suspendu","")</f>
        <v/>
      </c>
      <c r="J142" s="42" t="str">
        <f>IF('Registre des présences'!$F140="Oui","Droit suspendu","")</f>
        <v/>
      </c>
      <c r="K142" s="42" t="str">
        <f>IF('Registre des présences'!$F140="Oui","Droit suspendu","")</f>
        <v/>
      </c>
      <c r="L142" s="42" t="str">
        <f>IF('Registre des présences'!$F140="Oui","Droit suspendu","")</f>
        <v/>
      </c>
      <c r="M142" s="42" t="str">
        <f>IF('Registre des présences'!$F140="Oui","Droit suspendu","")</f>
        <v/>
      </c>
      <c r="N142" s="42" t="str">
        <f>IF('Registre des présences'!$F140="Oui","Droit suspendu","")</f>
        <v/>
      </c>
      <c r="O142" s="42" t="str">
        <f>IF('Registre des présences'!$F140="Oui","Droit suspendu","")</f>
        <v/>
      </c>
      <c r="P142" s="42" t="str">
        <f>IF('Registre des présences'!$F140="Oui","Droit suspendu","")</f>
        <v/>
      </c>
      <c r="Q142" s="42" t="str">
        <f>IF('Registre des présences'!$F140="Oui","Droit suspendu","")</f>
        <v/>
      </c>
      <c r="R142" s="4" t="str">
        <f>IF('Registre des présences'!C140="","",'Registre des présences'!C140)</f>
        <v/>
      </c>
    </row>
    <row r="143" spans="1:18" x14ac:dyDescent="0.25">
      <c r="A143" s="4" t="str">
        <f>IF('Registre des présences'!A141="","",'Registre des présences'!A141)</f>
        <v/>
      </c>
      <c r="B143" s="4" t="str">
        <f>IF('Registre des présences'!B141="","",'Registre des présences'!B141)</f>
        <v/>
      </c>
      <c r="C143" s="42" t="str">
        <f>IF('Registre des présences'!$F141="Oui","Droit suspendu","")</f>
        <v/>
      </c>
      <c r="D143" s="42" t="str">
        <f>IF('Registre des présences'!$F141="Oui","Droit suspendu","")</f>
        <v/>
      </c>
      <c r="E143" s="42" t="str">
        <f>IF('Registre des présences'!$F141="Oui","Droit suspendu","")</f>
        <v/>
      </c>
      <c r="F143" s="42" t="str">
        <f>IF('Registre des présences'!$F141="Oui","Droit suspendu","")</f>
        <v/>
      </c>
      <c r="G143" s="42" t="str">
        <f>IF('Registre des présences'!$F141="Oui","Droit suspendu","")</f>
        <v/>
      </c>
      <c r="H143" s="42" t="str">
        <f>IF('Registre des présences'!$F141="Oui","Droit suspendu","")</f>
        <v/>
      </c>
      <c r="I143" s="42" t="str">
        <f>IF('Registre des présences'!$F141="Oui","Droit suspendu","")</f>
        <v/>
      </c>
      <c r="J143" s="42" t="str">
        <f>IF('Registre des présences'!$F141="Oui","Droit suspendu","")</f>
        <v/>
      </c>
      <c r="K143" s="42" t="str">
        <f>IF('Registre des présences'!$F141="Oui","Droit suspendu","")</f>
        <v/>
      </c>
      <c r="L143" s="42" t="str">
        <f>IF('Registre des présences'!$F141="Oui","Droit suspendu","")</f>
        <v/>
      </c>
      <c r="M143" s="42" t="str">
        <f>IF('Registre des présences'!$F141="Oui","Droit suspendu","")</f>
        <v/>
      </c>
      <c r="N143" s="42" t="str">
        <f>IF('Registre des présences'!$F141="Oui","Droit suspendu","")</f>
        <v/>
      </c>
      <c r="O143" s="42" t="str">
        <f>IF('Registre des présences'!$F141="Oui","Droit suspendu","")</f>
        <v/>
      </c>
      <c r="P143" s="42" t="str">
        <f>IF('Registre des présences'!$F141="Oui","Droit suspendu","")</f>
        <v/>
      </c>
      <c r="Q143" s="42" t="str">
        <f>IF('Registre des présences'!$F141="Oui","Droit suspendu","")</f>
        <v/>
      </c>
      <c r="R143" s="4" t="str">
        <f>IF('Registre des présences'!C141="","",'Registre des présences'!C141)</f>
        <v/>
      </c>
    </row>
    <row r="144" spans="1:18" x14ac:dyDescent="0.25">
      <c r="A144" s="4" t="str">
        <f>IF('Registre des présences'!A142="","",'Registre des présences'!A142)</f>
        <v/>
      </c>
      <c r="B144" s="4" t="str">
        <f>IF('Registre des présences'!B142="","",'Registre des présences'!B142)</f>
        <v/>
      </c>
      <c r="C144" s="42" t="str">
        <f>IF('Registre des présences'!$F142="Oui","Droit suspendu","")</f>
        <v/>
      </c>
      <c r="D144" s="42" t="str">
        <f>IF('Registre des présences'!$F142="Oui","Droit suspendu","")</f>
        <v/>
      </c>
      <c r="E144" s="42" t="str">
        <f>IF('Registre des présences'!$F142="Oui","Droit suspendu","")</f>
        <v/>
      </c>
      <c r="F144" s="42" t="str">
        <f>IF('Registre des présences'!$F142="Oui","Droit suspendu","")</f>
        <v/>
      </c>
      <c r="G144" s="42" t="str">
        <f>IF('Registre des présences'!$F142="Oui","Droit suspendu","")</f>
        <v/>
      </c>
      <c r="H144" s="42" t="str">
        <f>IF('Registre des présences'!$F142="Oui","Droit suspendu","")</f>
        <v/>
      </c>
      <c r="I144" s="42" t="str">
        <f>IF('Registre des présences'!$F142="Oui","Droit suspendu","")</f>
        <v/>
      </c>
      <c r="J144" s="42" t="str">
        <f>IF('Registre des présences'!$F142="Oui","Droit suspendu","")</f>
        <v/>
      </c>
      <c r="K144" s="42" t="str">
        <f>IF('Registre des présences'!$F142="Oui","Droit suspendu","")</f>
        <v/>
      </c>
      <c r="L144" s="42" t="str">
        <f>IF('Registre des présences'!$F142="Oui","Droit suspendu","")</f>
        <v/>
      </c>
      <c r="M144" s="42" t="str">
        <f>IF('Registre des présences'!$F142="Oui","Droit suspendu","")</f>
        <v/>
      </c>
      <c r="N144" s="42" t="str">
        <f>IF('Registre des présences'!$F142="Oui","Droit suspendu","")</f>
        <v/>
      </c>
      <c r="O144" s="42" t="str">
        <f>IF('Registre des présences'!$F142="Oui","Droit suspendu","")</f>
        <v/>
      </c>
      <c r="P144" s="42" t="str">
        <f>IF('Registre des présences'!$F142="Oui","Droit suspendu","")</f>
        <v/>
      </c>
      <c r="Q144" s="42" t="str">
        <f>IF('Registre des présences'!$F142="Oui","Droit suspendu","")</f>
        <v/>
      </c>
      <c r="R144" s="4" t="str">
        <f>IF('Registre des présences'!C142="","",'Registre des présences'!C142)</f>
        <v/>
      </c>
    </row>
    <row r="145" spans="1:18" x14ac:dyDescent="0.25">
      <c r="A145" s="4" t="str">
        <f>IF('Registre des présences'!A143="","",'Registre des présences'!A143)</f>
        <v/>
      </c>
      <c r="B145" s="4" t="str">
        <f>IF('Registre des présences'!B143="","",'Registre des présences'!B143)</f>
        <v/>
      </c>
      <c r="C145" s="42" t="str">
        <f>IF('Registre des présences'!$F143="Oui","Droit suspendu","")</f>
        <v/>
      </c>
      <c r="D145" s="42" t="str">
        <f>IF('Registre des présences'!$F143="Oui","Droit suspendu","")</f>
        <v/>
      </c>
      <c r="E145" s="42" t="str">
        <f>IF('Registre des présences'!$F143="Oui","Droit suspendu","")</f>
        <v/>
      </c>
      <c r="F145" s="42" t="str">
        <f>IF('Registre des présences'!$F143="Oui","Droit suspendu","")</f>
        <v/>
      </c>
      <c r="G145" s="42" t="str">
        <f>IF('Registre des présences'!$F143="Oui","Droit suspendu","")</f>
        <v/>
      </c>
      <c r="H145" s="42" t="str">
        <f>IF('Registre des présences'!$F143="Oui","Droit suspendu","")</f>
        <v/>
      </c>
      <c r="I145" s="42" t="str">
        <f>IF('Registre des présences'!$F143="Oui","Droit suspendu","")</f>
        <v/>
      </c>
      <c r="J145" s="42" t="str">
        <f>IF('Registre des présences'!$F143="Oui","Droit suspendu","")</f>
        <v/>
      </c>
      <c r="K145" s="42" t="str">
        <f>IF('Registre des présences'!$F143="Oui","Droit suspendu","")</f>
        <v/>
      </c>
      <c r="L145" s="42" t="str">
        <f>IF('Registre des présences'!$F143="Oui","Droit suspendu","")</f>
        <v/>
      </c>
      <c r="M145" s="42" t="str">
        <f>IF('Registre des présences'!$F143="Oui","Droit suspendu","")</f>
        <v/>
      </c>
      <c r="N145" s="42" t="str">
        <f>IF('Registre des présences'!$F143="Oui","Droit suspendu","")</f>
        <v/>
      </c>
      <c r="O145" s="42" t="str">
        <f>IF('Registre des présences'!$F143="Oui","Droit suspendu","")</f>
        <v/>
      </c>
      <c r="P145" s="42" t="str">
        <f>IF('Registre des présences'!$F143="Oui","Droit suspendu","")</f>
        <v/>
      </c>
      <c r="Q145" s="42" t="str">
        <f>IF('Registre des présences'!$F143="Oui","Droit suspendu","")</f>
        <v/>
      </c>
      <c r="R145" s="4" t="str">
        <f>IF('Registre des présences'!C143="","",'Registre des présences'!C143)</f>
        <v/>
      </c>
    </row>
    <row r="146" spans="1:18" x14ac:dyDescent="0.25">
      <c r="A146" s="4" t="str">
        <f>IF('Registre des présences'!A144="","",'Registre des présences'!A144)</f>
        <v/>
      </c>
      <c r="B146" s="4" t="str">
        <f>IF('Registre des présences'!B144="","",'Registre des présences'!B144)</f>
        <v/>
      </c>
      <c r="C146" s="42" t="str">
        <f>IF('Registre des présences'!$F144="Oui","Droit suspendu","")</f>
        <v/>
      </c>
      <c r="D146" s="42" t="str">
        <f>IF('Registre des présences'!$F144="Oui","Droit suspendu","")</f>
        <v/>
      </c>
      <c r="E146" s="42" t="str">
        <f>IF('Registre des présences'!$F144="Oui","Droit suspendu","")</f>
        <v/>
      </c>
      <c r="F146" s="42" t="str">
        <f>IF('Registre des présences'!$F144="Oui","Droit suspendu","")</f>
        <v/>
      </c>
      <c r="G146" s="42" t="str">
        <f>IF('Registre des présences'!$F144="Oui","Droit suspendu","")</f>
        <v/>
      </c>
      <c r="H146" s="42" t="str">
        <f>IF('Registre des présences'!$F144="Oui","Droit suspendu","")</f>
        <v/>
      </c>
      <c r="I146" s="42" t="str">
        <f>IF('Registre des présences'!$F144="Oui","Droit suspendu","")</f>
        <v/>
      </c>
      <c r="J146" s="42" t="str">
        <f>IF('Registre des présences'!$F144="Oui","Droit suspendu","")</f>
        <v/>
      </c>
      <c r="K146" s="42" t="str">
        <f>IF('Registre des présences'!$F144="Oui","Droit suspendu","")</f>
        <v/>
      </c>
      <c r="L146" s="42" t="str">
        <f>IF('Registre des présences'!$F144="Oui","Droit suspendu","")</f>
        <v/>
      </c>
      <c r="M146" s="42" t="str">
        <f>IF('Registre des présences'!$F144="Oui","Droit suspendu","")</f>
        <v/>
      </c>
      <c r="N146" s="42" t="str">
        <f>IF('Registre des présences'!$F144="Oui","Droit suspendu","")</f>
        <v/>
      </c>
      <c r="O146" s="42" t="str">
        <f>IF('Registre des présences'!$F144="Oui","Droit suspendu","")</f>
        <v/>
      </c>
      <c r="P146" s="42" t="str">
        <f>IF('Registre des présences'!$F144="Oui","Droit suspendu","")</f>
        <v/>
      </c>
      <c r="Q146" s="42" t="str">
        <f>IF('Registre des présences'!$F144="Oui","Droit suspendu","")</f>
        <v/>
      </c>
      <c r="R146" s="4" t="str">
        <f>IF('Registre des présences'!C144="","",'Registre des présences'!C144)</f>
        <v/>
      </c>
    </row>
    <row r="147" spans="1:18" x14ac:dyDescent="0.25">
      <c r="A147" s="4" t="str">
        <f>IF('Registre des présences'!A145="","",'Registre des présences'!A145)</f>
        <v/>
      </c>
      <c r="B147" s="4" t="str">
        <f>IF('Registre des présences'!B145="","",'Registre des présences'!B145)</f>
        <v/>
      </c>
      <c r="C147" s="42" t="str">
        <f>IF('Registre des présences'!$F145="Oui","Droit suspendu","")</f>
        <v/>
      </c>
      <c r="D147" s="42" t="str">
        <f>IF('Registre des présences'!$F145="Oui","Droit suspendu","")</f>
        <v/>
      </c>
      <c r="E147" s="42" t="str">
        <f>IF('Registre des présences'!$F145="Oui","Droit suspendu","")</f>
        <v/>
      </c>
      <c r="F147" s="42" t="str">
        <f>IF('Registre des présences'!$F145="Oui","Droit suspendu","")</f>
        <v/>
      </c>
      <c r="G147" s="42" t="str">
        <f>IF('Registre des présences'!$F145="Oui","Droit suspendu","")</f>
        <v/>
      </c>
      <c r="H147" s="42" t="str">
        <f>IF('Registre des présences'!$F145="Oui","Droit suspendu","")</f>
        <v/>
      </c>
      <c r="I147" s="42" t="str">
        <f>IF('Registre des présences'!$F145="Oui","Droit suspendu","")</f>
        <v/>
      </c>
      <c r="J147" s="42" t="str">
        <f>IF('Registre des présences'!$F145="Oui","Droit suspendu","")</f>
        <v/>
      </c>
      <c r="K147" s="42" t="str">
        <f>IF('Registre des présences'!$F145="Oui","Droit suspendu","")</f>
        <v/>
      </c>
      <c r="L147" s="42" t="str">
        <f>IF('Registre des présences'!$F145="Oui","Droit suspendu","")</f>
        <v/>
      </c>
      <c r="M147" s="42" t="str">
        <f>IF('Registre des présences'!$F145="Oui","Droit suspendu","")</f>
        <v/>
      </c>
      <c r="N147" s="42" t="str">
        <f>IF('Registre des présences'!$F145="Oui","Droit suspendu","")</f>
        <v/>
      </c>
      <c r="O147" s="42" t="str">
        <f>IF('Registre des présences'!$F145="Oui","Droit suspendu","")</f>
        <v/>
      </c>
      <c r="P147" s="42" t="str">
        <f>IF('Registre des présences'!$F145="Oui","Droit suspendu","")</f>
        <v/>
      </c>
      <c r="Q147" s="42" t="str">
        <f>IF('Registre des présences'!$F145="Oui","Droit suspendu","")</f>
        <v/>
      </c>
      <c r="R147" s="4" t="str">
        <f>IF('Registre des présences'!C145="","",'Registre des présences'!C145)</f>
        <v/>
      </c>
    </row>
    <row r="148" spans="1:18" x14ac:dyDescent="0.25">
      <c r="A148" s="4" t="str">
        <f>IF('Registre des présences'!A146="","",'Registre des présences'!A146)</f>
        <v/>
      </c>
      <c r="B148" s="4" t="str">
        <f>IF('Registre des présences'!B146="","",'Registre des présences'!B146)</f>
        <v/>
      </c>
      <c r="C148" s="42" t="str">
        <f>IF('Registre des présences'!$F146="Oui","Droit suspendu","")</f>
        <v/>
      </c>
      <c r="D148" s="42" t="str">
        <f>IF('Registre des présences'!$F146="Oui","Droit suspendu","")</f>
        <v/>
      </c>
      <c r="E148" s="42" t="str">
        <f>IF('Registre des présences'!$F146="Oui","Droit suspendu","")</f>
        <v/>
      </c>
      <c r="F148" s="42" t="str">
        <f>IF('Registre des présences'!$F146="Oui","Droit suspendu","")</f>
        <v/>
      </c>
      <c r="G148" s="42" t="str">
        <f>IF('Registre des présences'!$F146="Oui","Droit suspendu","")</f>
        <v/>
      </c>
      <c r="H148" s="42" t="str">
        <f>IF('Registre des présences'!$F146="Oui","Droit suspendu","")</f>
        <v/>
      </c>
      <c r="I148" s="42" t="str">
        <f>IF('Registre des présences'!$F146="Oui","Droit suspendu","")</f>
        <v/>
      </c>
      <c r="J148" s="42" t="str">
        <f>IF('Registre des présences'!$F146="Oui","Droit suspendu","")</f>
        <v/>
      </c>
      <c r="K148" s="42" t="str">
        <f>IF('Registre des présences'!$F146="Oui","Droit suspendu","")</f>
        <v/>
      </c>
      <c r="L148" s="42" t="str">
        <f>IF('Registre des présences'!$F146="Oui","Droit suspendu","")</f>
        <v/>
      </c>
      <c r="M148" s="42" t="str">
        <f>IF('Registre des présences'!$F146="Oui","Droit suspendu","")</f>
        <v/>
      </c>
      <c r="N148" s="42" t="str">
        <f>IF('Registre des présences'!$F146="Oui","Droit suspendu","")</f>
        <v/>
      </c>
      <c r="O148" s="42" t="str">
        <f>IF('Registre des présences'!$F146="Oui","Droit suspendu","")</f>
        <v/>
      </c>
      <c r="P148" s="42" t="str">
        <f>IF('Registre des présences'!$F146="Oui","Droit suspendu","")</f>
        <v/>
      </c>
      <c r="Q148" s="42" t="str">
        <f>IF('Registre des présences'!$F146="Oui","Droit suspendu","")</f>
        <v/>
      </c>
      <c r="R148" s="4" t="str">
        <f>IF('Registre des présences'!C146="","",'Registre des présences'!C146)</f>
        <v/>
      </c>
    </row>
    <row r="149" spans="1:18" x14ac:dyDescent="0.25">
      <c r="A149" s="4" t="str">
        <f>IF('Registre des présences'!A147="","",'Registre des présences'!A147)</f>
        <v/>
      </c>
      <c r="B149" s="4" t="str">
        <f>IF('Registre des présences'!B147="","",'Registre des présences'!B147)</f>
        <v/>
      </c>
      <c r="C149" s="42" t="str">
        <f>IF('Registre des présences'!$F147="Oui","Droit suspendu","")</f>
        <v/>
      </c>
      <c r="D149" s="42" t="str">
        <f>IF('Registre des présences'!$F147="Oui","Droit suspendu","")</f>
        <v/>
      </c>
      <c r="E149" s="42" t="str">
        <f>IF('Registre des présences'!$F147="Oui","Droit suspendu","")</f>
        <v/>
      </c>
      <c r="F149" s="42" t="str">
        <f>IF('Registre des présences'!$F147="Oui","Droit suspendu","")</f>
        <v/>
      </c>
      <c r="G149" s="42" t="str">
        <f>IF('Registre des présences'!$F147="Oui","Droit suspendu","")</f>
        <v/>
      </c>
      <c r="H149" s="42" t="str">
        <f>IF('Registre des présences'!$F147="Oui","Droit suspendu","")</f>
        <v/>
      </c>
      <c r="I149" s="42" t="str">
        <f>IF('Registre des présences'!$F147="Oui","Droit suspendu","")</f>
        <v/>
      </c>
      <c r="J149" s="42" t="str">
        <f>IF('Registre des présences'!$F147="Oui","Droit suspendu","")</f>
        <v/>
      </c>
      <c r="K149" s="42" t="str">
        <f>IF('Registre des présences'!$F147="Oui","Droit suspendu","")</f>
        <v/>
      </c>
      <c r="L149" s="42" t="str">
        <f>IF('Registre des présences'!$F147="Oui","Droit suspendu","")</f>
        <v/>
      </c>
      <c r="M149" s="42" t="str">
        <f>IF('Registre des présences'!$F147="Oui","Droit suspendu","")</f>
        <v/>
      </c>
      <c r="N149" s="42" t="str">
        <f>IF('Registre des présences'!$F147="Oui","Droit suspendu","")</f>
        <v/>
      </c>
      <c r="O149" s="42" t="str">
        <f>IF('Registre des présences'!$F147="Oui","Droit suspendu","")</f>
        <v/>
      </c>
      <c r="P149" s="42" t="str">
        <f>IF('Registre des présences'!$F147="Oui","Droit suspendu","")</f>
        <v/>
      </c>
      <c r="Q149" s="42" t="str">
        <f>IF('Registre des présences'!$F147="Oui","Droit suspendu","")</f>
        <v/>
      </c>
      <c r="R149" s="4" t="str">
        <f>IF('Registre des présences'!C147="","",'Registre des présences'!C147)</f>
        <v/>
      </c>
    </row>
    <row r="150" spans="1:18" x14ac:dyDescent="0.25">
      <c r="A150" s="4" t="str">
        <f>IF('Registre des présences'!A148="","",'Registre des présences'!A148)</f>
        <v/>
      </c>
      <c r="B150" s="4" t="str">
        <f>IF('Registre des présences'!B148="","",'Registre des présences'!B148)</f>
        <v/>
      </c>
      <c r="C150" s="42" t="str">
        <f>IF('Registre des présences'!$F148="Oui","Droit suspendu","")</f>
        <v/>
      </c>
      <c r="D150" s="42" t="str">
        <f>IF('Registre des présences'!$F148="Oui","Droit suspendu","")</f>
        <v/>
      </c>
      <c r="E150" s="42" t="str">
        <f>IF('Registre des présences'!$F148="Oui","Droit suspendu","")</f>
        <v/>
      </c>
      <c r="F150" s="42" t="str">
        <f>IF('Registre des présences'!$F148="Oui","Droit suspendu","")</f>
        <v/>
      </c>
      <c r="G150" s="42" t="str">
        <f>IF('Registre des présences'!$F148="Oui","Droit suspendu","")</f>
        <v/>
      </c>
      <c r="H150" s="42" t="str">
        <f>IF('Registre des présences'!$F148="Oui","Droit suspendu","")</f>
        <v/>
      </c>
      <c r="I150" s="42" t="str">
        <f>IF('Registre des présences'!$F148="Oui","Droit suspendu","")</f>
        <v/>
      </c>
      <c r="J150" s="42" t="str">
        <f>IF('Registre des présences'!$F148="Oui","Droit suspendu","")</f>
        <v/>
      </c>
      <c r="K150" s="42" t="str">
        <f>IF('Registre des présences'!$F148="Oui","Droit suspendu","")</f>
        <v/>
      </c>
      <c r="L150" s="42" t="str">
        <f>IF('Registre des présences'!$F148="Oui","Droit suspendu","")</f>
        <v/>
      </c>
      <c r="M150" s="42" t="str">
        <f>IF('Registre des présences'!$F148="Oui","Droit suspendu","")</f>
        <v/>
      </c>
      <c r="N150" s="42" t="str">
        <f>IF('Registre des présences'!$F148="Oui","Droit suspendu","")</f>
        <v/>
      </c>
      <c r="O150" s="42" t="str">
        <f>IF('Registre des présences'!$F148="Oui","Droit suspendu","")</f>
        <v/>
      </c>
      <c r="P150" s="42" t="str">
        <f>IF('Registre des présences'!$F148="Oui","Droit suspendu","")</f>
        <v/>
      </c>
      <c r="Q150" s="42" t="str">
        <f>IF('Registre des présences'!$F148="Oui","Droit suspendu","")</f>
        <v/>
      </c>
      <c r="R150" s="4" t="str">
        <f>IF('Registre des présences'!C148="","",'Registre des présences'!C148)</f>
        <v/>
      </c>
    </row>
    <row r="151" spans="1:18" x14ac:dyDescent="0.25">
      <c r="A151" s="4" t="str">
        <f>IF('Registre des présences'!A149="","",'Registre des présences'!A149)</f>
        <v/>
      </c>
      <c r="B151" s="4" t="str">
        <f>IF('Registre des présences'!B149="","",'Registre des présences'!B149)</f>
        <v/>
      </c>
      <c r="C151" s="42" t="str">
        <f>IF('Registre des présences'!$F149="Oui","Droit suspendu","")</f>
        <v/>
      </c>
      <c r="D151" s="42" t="str">
        <f>IF('Registre des présences'!$F149="Oui","Droit suspendu","")</f>
        <v/>
      </c>
      <c r="E151" s="42" t="str">
        <f>IF('Registre des présences'!$F149="Oui","Droit suspendu","")</f>
        <v/>
      </c>
      <c r="F151" s="42" t="str">
        <f>IF('Registre des présences'!$F149="Oui","Droit suspendu","")</f>
        <v/>
      </c>
      <c r="G151" s="42" t="str">
        <f>IF('Registre des présences'!$F149="Oui","Droit suspendu","")</f>
        <v/>
      </c>
      <c r="H151" s="42" t="str">
        <f>IF('Registre des présences'!$F149="Oui","Droit suspendu","")</f>
        <v/>
      </c>
      <c r="I151" s="42" t="str">
        <f>IF('Registre des présences'!$F149="Oui","Droit suspendu","")</f>
        <v/>
      </c>
      <c r="J151" s="42" t="str">
        <f>IF('Registre des présences'!$F149="Oui","Droit suspendu","")</f>
        <v/>
      </c>
      <c r="K151" s="42" t="str">
        <f>IF('Registre des présences'!$F149="Oui","Droit suspendu","")</f>
        <v/>
      </c>
      <c r="L151" s="42" t="str">
        <f>IF('Registre des présences'!$F149="Oui","Droit suspendu","")</f>
        <v/>
      </c>
      <c r="M151" s="42" t="str">
        <f>IF('Registre des présences'!$F149="Oui","Droit suspendu","")</f>
        <v/>
      </c>
      <c r="N151" s="42" t="str">
        <f>IF('Registre des présences'!$F149="Oui","Droit suspendu","")</f>
        <v/>
      </c>
      <c r="O151" s="42" t="str">
        <f>IF('Registre des présences'!$F149="Oui","Droit suspendu","")</f>
        <v/>
      </c>
      <c r="P151" s="42" t="str">
        <f>IF('Registre des présences'!$F149="Oui","Droit suspendu","")</f>
        <v/>
      </c>
      <c r="Q151" s="42" t="str">
        <f>IF('Registre des présences'!$F149="Oui","Droit suspendu","")</f>
        <v/>
      </c>
      <c r="R151" s="4" t="str">
        <f>IF('Registre des présences'!C149="","",'Registre des présences'!C149)</f>
        <v/>
      </c>
    </row>
    <row r="152" spans="1:18" x14ac:dyDescent="0.25">
      <c r="A152" s="4" t="str">
        <f>IF('Registre des présences'!A150="","",'Registre des présences'!A150)</f>
        <v/>
      </c>
      <c r="B152" s="4" t="str">
        <f>IF('Registre des présences'!B150="","",'Registre des présences'!B150)</f>
        <v/>
      </c>
      <c r="C152" s="42" t="str">
        <f>IF('Registre des présences'!$F150="Oui","Droit suspendu","")</f>
        <v/>
      </c>
      <c r="D152" s="42" t="str">
        <f>IF('Registre des présences'!$F150="Oui","Droit suspendu","")</f>
        <v/>
      </c>
      <c r="E152" s="42" t="str">
        <f>IF('Registre des présences'!$F150="Oui","Droit suspendu","")</f>
        <v/>
      </c>
      <c r="F152" s="42" t="str">
        <f>IF('Registre des présences'!$F150="Oui","Droit suspendu","")</f>
        <v/>
      </c>
      <c r="G152" s="42" t="str">
        <f>IF('Registre des présences'!$F150="Oui","Droit suspendu","")</f>
        <v/>
      </c>
      <c r="H152" s="42" t="str">
        <f>IF('Registre des présences'!$F150="Oui","Droit suspendu","")</f>
        <v/>
      </c>
      <c r="I152" s="42" t="str">
        <f>IF('Registre des présences'!$F150="Oui","Droit suspendu","")</f>
        <v/>
      </c>
      <c r="J152" s="42" t="str">
        <f>IF('Registre des présences'!$F150="Oui","Droit suspendu","")</f>
        <v/>
      </c>
      <c r="K152" s="42" t="str">
        <f>IF('Registre des présences'!$F150="Oui","Droit suspendu","")</f>
        <v/>
      </c>
      <c r="L152" s="42" t="str">
        <f>IF('Registre des présences'!$F150="Oui","Droit suspendu","")</f>
        <v/>
      </c>
      <c r="M152" s="42" t="str">
        <f>IF('Registre des présences'!$F150="Oui","Droit suspendu","")</f>
        <v/>
      </c>
      <c r="N152" s="42" t="str">
        <f>IF('Registre des présences'!$F150="Oui","Droit suspendu","")</f>
        <v/>
      </c>
      <c r="O152" s="42" t="str">
        <f>IF('Registre des présences'!$F150="Oui","Droit suspendu","")</f>
        <v/>
      </c>
      <c r="P152" s="42" t="str">
        <f>IF('Registre des présences'!$F150="Oui","Droit suspendu","")</f>
        <v/>
      </c>
      <c r="Q152" s="42" t="str">
        <f>IF('Registre des présences'!$F150="Oui","Droit suspendu","")</f>
        <v/>
      </c>
      <c r="R152" s="4" t="str">
        <f>IF('Registre des présences'!C150="","",'Registre des présences'!C150)</f>
        <v/>
      </c>
    </row>
    <row r="153" spans="1:18" x14ac:dyDescent="0.25">
      <c r="A153" s="4" t="str">
        <f>IF('Registre des présences'!A151="","",'Registre des présences'!A151)</f>
        <v/>
      </c>
      <c r="B153" s="4" t="str">
        <f>IF('Registre des présences'!B151="","",'Registre des présences'!B151)</f>
        <v/>
      </c>
      <c r="C153" s="42" t="str">
        <f>IF('Registre des présences'!$F151="Oui","Droit suspendu","")</f>
        <v/>
      </c>
      <c r="D153" s="42" t="str">
        <f>IF('Registre des présences'!$F151="Oui","Droit suspendu","")</f>
        <v/>
      </c>
      <c r="E153" s="42" t="str">
        <f>IF('Registre des présences'!$F151="Oui","Droit suspendu","")</f>
        <v/>
      </c>
      <c r="F153" s="42" t="str">
        <f>IF('Registre des présences'!$F151="Oui","Droit suspendu","")</f>
        <v/>
      </c>
      <c r="G153" s="42" t="str">
        <f>IF('Registre des présences'!$F151="Oui","Droit suspendu","")</f>
        <v/>
      </c>
      <c r="H153" s="42" t="str">
        <f>IF('Registre des présences'!$F151="Oui","Droit suspendu","")</f>
        <v/>
      </c>
      <c r="I153" s="42" t="str">
        <f>IF('Registre des présences'!$F151="Oui","Droit suspendu","")</f>
        <v/>
      </c>
      <c r="J153" s="42" t="str">
        <f>IF('Registre des présences'!$F151="Oui","Droit suspendu","")</f>
        <v/>
      </c>
      <c r="K153" s="42" t="str">
        <f>IF('Registre des présences'!$F151="Oui","Droit suspendu","")</f>
        <v/>
      </c>
      <c r="L153" s="42" t="str">
        <f>IF('Registre des présences'!$F151="Oui","Droit suspendu","")</f>
        <v/>
      </c>
      <c r="M153" s="42" t="str">
        <f>IF('Registre des présences'!$F151="Oui","Droit suspendu","")</f>
        <v/>
      </c>
      <c r="N153" s="42" t="str">
        <f>IF('Registre des présences'!$F151="Oui","Droit suspendu","")</f>
        <v/>
      </c>
      <c r="O153" s="42" t="str">
        <f>IF('Registre des présences'!$F151="Oui","Droit suspendu","")</f>
        <v/>
      </c>
      <c r="P153" s="42" t="str">
        <f>IF('Registre des présences'!$F151="Oui","Droit suspendu","")</f>
        <v/>
      </c>
      <c r="Q153" s="42" t="str">
        <f>IF('Registre des présences'!$F151="Oui","Droit suspendu","")</f>
        <v/>
      </c>
      <c r="R153" s="4" t="str">
        <f>IF('Registre des présences'!C151="","",'Registre des présences'!C151)</f>
        <v/>
      </c>
    </row>
    <row r="154" spans="1:18" x14ac:dyDescent="0.25">
      <c r="A154" s="4" t="str">
        <f>IF('Registre des présences'!A152="","",'Registre des présences'!A152)</f>
        <v/>
      </c>
      <c r="B154" s="4" t="str">
        <f>IF('Registre des présences'!B152="","",'Registre des présences'!B152)</f>
        <v/>
      </c>
      <c r="C154" s="42" t="str">
        <f>IF('Registre des présences'!$F152="Oui","Droit suspendu","")</f>
        <v/>
      </c>
      <c r="D154" s="42" t="str">
        <f>IF('Registre des présences'!$F152="Oui","Droit suspendu","")</f>
        <v/>
      </c>
      <c r="E154" s="42" t="str">
        <f>IF('Registre des présences'!$F152="Oui","Droit suspendu","")</f>
        <v/>
      </c>
      <c r="F154" s="42" t="str">
        <f>IF('Registre des présences'!$F152="Oui","Droit suspendu","")</f>
        <v/>
      </c>
      <c r="G154" s="42" t="str">
        <f>IF('Registre des présences'!$F152="Oui","Droit suspendu","")</f>
        <v/>
      </c>
      <c r="H154" s="42" t="str">
        <f>IF('Registre des présences'!$F152="Oui","Droit suspendu","")</f>
        <v/>
      </c>
      <c r="I154" s="42" t="str">
        <f>IF('Registre des présences'!$F152="Oui","Droit suspendu","")</f>
        <v/>
      </c>
      <c r="J154" s="42" t="str">
        <f>IF('Registre des présences'!$F152="Oui","Droit suspendu","")</f>
        <v/>
      </c>
      <c r="K154" s="42" t="str">
        <f>IF('Registre des présences'!$F152="Oui","Droit suspendu","")</f>
        <v/>
      </c>
      <c r="L154" s="42" t="str">
        <f>IF('Registre des présences'!$F152="Oui","Droit suspendu","")</f>
        <v/>
      </c>
      <c r="M154" s="42" t="str">
        <f>IF('Registre des présences'!$F152="Oui","Droit suspendu","")</f>
        <v/>
      </c>
      <c r="N154" s="42" t="str">
        <f>IF('Registre des présences'!$F152="Oui","Droit suspendu","")</f>
        <v/>
      </c>
      <c r="O154" s="42" t="str">
        <f>IF('Registre des présences'!$F152="Oui","Droit suspendu","")</f>
        <v/>
      </c>
      <c r="P154" s="42" t="str">
        <f>IF('Registre des présences'!$F152="Oui","Droit suspendu","")</f>
        <v/>
      </c>
      <c r="Q154" s="42" t="str">
        <f>IF('Registre des présences'!$F152="Oui","Droit suspendu","")</f>
        <v/>
      </c>
      <c r="R154" s="4" t="str">
        <f>IF('Registre des présences'!C152="","",'Registre des présences'!C152)</f>
        <v/>
      </c>
    </row>
    <row r="155" spans="1:18" x14ac:dyDescent="0.25">
      <c r="A155" s="4" t="str">
        <f>IF('Registre des présences'!A153="","",'Registre des présences'!A153)</f>
        <v/>
      </c>
      <c r="B155" s="4" t="str">
        <f>IF('Registre des présences'!B153="","",'Registre des présences'!B153)</f>
        <v/>
      </c>
      <c r="C155" s="42" t="str">
        <f>IF('Registre des présences'!$F153="Oui","Droit suspendu","")</f>
        <v/>
      </c>
      <c r="D155" s="42" t="str">
        <f>IF('Registre des présences'!$F153="Oui","Droit suspendu","")</f>
        <v/>
      </c>
      <c r="E155" s="42" t="str">
        <f>IF('Registre des présences'!$F153="Oui","Droit suspendu","")</f>
        <v/>
      </c>
      <c r="F155" s="42" t="str">
        <f>IF('Registre des présences'!$F153="Oui","Droit suspendu","")</f>
        <v/>
      </c>
      <c r="G155" s="42" t="str">
        <f>IF('Registre des présences'!$F153="Oui","Droit suspendu","")</f>
        <v/>
      </c>
      <c r="H155" s="42" t="str">
        <f>IF('Registre des présences'!$F153="Oui","Droit suspendu","")</f>
        <v/>
      </c>
      <c r="I155" s="42" t="str">
        <f>IF('Registre des présences'!$F153="Oui","Droit suspendu","")</f>
        <v/>
      </c>
      <c r="J155" s="42" t="str">
        <f>IF('Registre des présences'!$F153="Oui","Droit suspendu","")</f>
        <v/>
      </c>
      <c r="K155" s="42" t="str">
        <f>IF('Registre des présences'!$F153="Oui","Droit suspendu","")</f>
        <v/>
      </c>
      <c r="L155" s="42" t="str">
        <f>IF('Registre des présences'!$F153="Oui","Droit suspendu","")</f>
        <v/>
      </c>
      <c r="M155" s="42" t="str">
        <f>IF('Registre des présences'!$F153="Oui","Droit suspendu","")</f>
        <v/>
      </c>
      <c r="N155" s="42" t="str">
        <f>IF('Registre des présences'!$F153="Oui","Droit suspendu","")</f>
        <v/>
      </c>
      <c r="O155" s="42" t="str">
        <f>IF('Registre des présences'!$F153="Oui","Droit suspendu","")</f>
        <v/>
      </c>
      <c r="P155" s="42" t="str">
        <f>IF('Registre des présences'!$F153="Oui","Droit suspendu","")</f>
        <v/>
      </c>
      <c r="Q155" s="42" t="str">
        <f>IF('Registre des présences'!$F153="Oui","Droit suspendu","")</f>
        <v/>
      </c>
      <c r="R155" s="4" t="str">
        <f>IF('Registre des présences'!C153="","",'Registre des présences'!C153)</f>
        <v/>
      </c>
    </row>
    <row r="156" spans="1:18" x14ac:dyDescent="0.25">
      <c r="A156" s="4" t="str">
        <f>IF('Registre des présences'!A154="","",'Registre des présences'!A154)</f>
        <v/>
      </c>
      <c r="B156" s="4" t="str">
        <f>IF('Registre des présences'!B154="","",'Registre des présences'!B154)</f>
        <v/>
      </c>
      <c r="C156" s="42" t="str">
        <f>IF('Registre des présences'!$F154="Oui","Droit suspendu","")</f>
        <v/>
      </c>
      <c r="D156" s="42" t="str">
        <f>IF('Registre des présences'!$F154="Oui","Droit suspendu","")</f>
        <v/>
      </c>
      <c r="E156" s="42" t="str">
        <f>IF('Registre des présences'!$F154="Oui","Droit suspendu","")</f>
        <v/>
      </c>
      <c r="F156" s="42" t="str">
        <f>IF('Registre des présences'!$F154="Oui","Droit suspendu","")</f>
        <v/>
      </c>
      <c r="G156" s="42" t="str">
        <f>IF('Registre des présences'!$F154="Oui","Droit suspendu","")</f>
        <v/>
      </c>
      <c r="H156" s="42" t="str">
        <f>IF('Registre des présences'!$F154="Oui","Droit suspendu","")</f>
        <v/>
      </c>
      <c r="I156" s="42" t="str">
        <f>IF('Registre des présences'!$F154="Oui","Droit suspendu","")</f>
        <v/>
      </c>
      <c r="J156" s="42" t="str">
        <f>IF('Registre des présences'!$F154="Oui","Droit suspendu","")</f>
        <v/>
      </c>
      <c r="K156" s="42" t="str">
        <f>IF('Registre des présences'!$F154="Oui","Droit suspendu","")</f>
        <v/>
      </c>
      <c r="L156" s="42" t="str">
        <f>IF('Registre des présences'!$F154="Oui","Droit suspendu","")</f>
        <v/>
      </c>
      <c r="M156" s="42" t="str">
        <f>IF('Registre des présences'!$F154="Oui","Droit suspendu","")</f>
        <v/>
      </c>
      <c r="N156" s="42" t="str">
        <f>IF('Registre des présences'!$F154="Oui","Droit suspendu","")</f>
        <v/>
      </c>
      <c r="O156" s="42" t="str">
        <f>IF('Registre des présences'!$F154="Oui","Droit suspendu","")</f>
        <v/>
      </c>
      <c r="P156" s="42" t="str">
        <f>IF('Registre des présences'!$F154="Oui","Droit suspendu","")</f>
        <v/>
      </c>
      <c r="Q156" s="42" t="str">
        <f>IF('Registre des présences'!$F154="Oui","Droit suspendu","")</f>
        <v/>
      </c>
      <c r="R156" s="4" t="str">
        <f>IF('Registre des présences'!C154="","",'Registre des présences'!C154)</f>
        <v/>
      </c>
    </row>
    <row r="157" spans="1:18" x14ac:dyDescent="0.25">
      <c r="A157" s="4" t="str">
        <f>IF('Registre des présences'!A155="","",'Registre des présences'!A155)</f>
        <v/>
      </c>
      <c r="B157" s="4" t="str">
        <f>IF('Registre des présences'!B155="","",'Registre des présences'!B155)</f>
        <v/>
      </c>
      <c r="C157" s="42" t="str">
        <f>IF('Registre des présences'!$F155="Oui","Droit suspendu","")</f>
        <v/>
      </c>
      <c r="D157" s="42" t="str">
        <f>IF('Registre des présences'!$F155="Oui","Droit suspendu","")</f>
        <v/>
      </c>
      <c r="E157" s="42" t="str">
        <f>IF('Registre des présences'!$F155="Oui","Droit suspendu","")</f>
        <v/>
      </c>
      <c r="F157" s="42" t="str">
        <f>IF('Registre des présences'!$F155="Oui","Droit suspendu","")</f>
        <v/>
      </c>
      <c r="G157" s="42" t="str">
        <f>IF('Registre des présences'!$F155="Oui","Droit suspendu","")</f>
        <v/>
      </c>
      <c r="H157" s="42" t="str">
        <f>IF('Registre des présences'!$F155="Oui","Droit suspendu","")</f>
        <v/>
      </c>
      <c r="I157" s="42" t="str">
        <f>IF('Registre des présences'!$F155="Oui","Droit suspendu","")</f>
        <v/>
      </c>
      <c r="J157" s="42" t="str">
        <f>IF('Registre des présences'!$F155="Oui","Droit suspendu","")</f>
        <v/>
      </c>
      <c r="K157" s="42" t="str">
        <f>IF('Registre des présences'!$F155="Oui","Droit suspendu","")</f>
        <v/>
      </c>
      <c r="L157" s="42" t="str">
        <f>IF('Registre des présences'!$F155="Oui","Droit suspendu","")</f>
        <v/>
      </c>
      <c r="M157" s="42" t="str">
        <f>IF('Registre des présences'!$F155="Oui","Droit suspendu","")</f>
        <v/>
      </c>
      <c r="N157" s="42" t="str">
        <f>IF('Registre des présences'!$F155="Oui","Droit suspendu","")</f>
        <v/>
      </c>
      <c r="O157" s="42" t="str">
        <f>IF('Registre des présences'!$F155="Oui","Droit suspendu","")</f>
        <v/>
      </c>
      <c r="P157" s="42" t="str">
        <f>IF('Registre des présences'!$F155="Oui","Droit suspendu","")</f>
        <v/>
      </c>
      <c r="Q157" s="42" t="str">
        <f>IF('Registre des présences'!$F155="Oui","Droit suspendu","")</f>
        <v/>
      </c>
      <c r="R157" s="4" t="str">
        <f>IF('Registre des présences'!C155="","",'Registre des présences'!C155)</f>
        <v/>
      </c>
    </row>
    <row r="158" spans="1:18" x14ac:dyDescent="0.25">
      <c r="A158" s="4" t="str">
        <f>IF('Registre des présences'!A156="","",'Registre des présences'!A156)</f>
        <v/>
      </c>
      <c r="B158" s="4" t="str">
        <f>IF('Registre des présences'!B156="","",'Registre des présences'!B156)</f>
        <v/>
      </c>
      <c r="C158" s="42" t="str">
        <f>IF('Registre des présences'!$F156="Oui","Droit suspendu","")</f>
        <v/>
      </c>
      <c r="D158" s="42" t="str">
        <f>IF('Registre des présences'!$F156="Oui","Droit suspendu","")</f>
        <v/>
      </c>
      <c r="E158" s="42" t="str">
        <f>IF('Registre des présences'!$F156="Oui","Droit suspendu","")</f>
        <v/>
      </c>
      <c r="F158" s="42" t="str">
        <f>IF('Registre des présences'!$F156="Oui","Droit suspendu","")</f>
        <v/>
      </c>
      <c r="G158" s="42" t="str">
        <f>IF('Registre des présences'!$F156="Oui","Droit suspendu","")</f>
        <v/>
      </c>
      <c r="H158" s="42" t="str">
        <f>IF('Registre des présences'!$F156="Oui","Droit suspendu","")</f>
        <v/>
      </c>
      <c r="I158" s="42" t="str">
        <f>IF('Registre des présences'!$F156="Oui","Droit suspendu","")</f>
        <v/>
      </c>
      <c r="J158" s="42" t="str">
        <f>IF('Registre des présences'!$F156="Oui","Droit suspendu","")</f>
        <v/>
      </c>
      <c r="K158" s="42" t="str">
        <f>IF('Registre des présences'!$F156="Oui","Droit suspendu","")</f>
        <v/>
      </c>
      <c r="L158" s="42" t="str">
        <f>IF('Registre des présences'!$F156="Oui","Droit suspendu","")</f>
        <v/>
      </c>
      <c r="M158" s="42" t="str">
        <f>IF('Registre des présences'!$F156="Oui","Droit suspendu","")</f>
        <v/>
      </c>
      <c r="N158" s="42" t="str">
        <f>IF('Registre des présences'!$F156="Oui","Droit suspendu","")</f>
        <v/>
      </c>
      <c r="O158" s="42" t="str">
        <f>IF('Registre des présences'!$F156="Oui","Droit suspendu","")</f>
        <v/>
      </c>
      <c r="P158" s="42" t="str">
        <f>IF('Registre des présences'!$F156="Oui","Droit suspendu","")</f>
        <v/>
      </c>
      <c r="Q158" s="42" t="str">
        <f>IF('Registre des présences'!$F156="Oui","Droit suspendu","")</f>
        <v/>
      </c>
      <c r="R158" s="4" t="str">
        <f>IF('Registre des présences'!C156="","",'Registre des présences'!C156)</f>
        <v/>
      </c>
    </row>
    <row r="159" spans="1:18" x14ac:dyDescent="0.25">
      <c r="A159" s="4" t="str">
        <f>IF('Registre des présences'!A157="","",'Registre des présences'!A157)</f>
        <v/>
      </c>
      <c r="B159" s="4" t="str">
        <f>IF('Registre des présences'!B157="","",'Registre des présences'!B157)</f>
        <v/>
      </c>
      <c r="C159" s="42" t="str">
        <f>IF('Registre des présences'!$F157="Oui","Droit suspendu","")</f>
        <v/>
      </c>
      <c r="D159" s="42" t="str">
        <f>IF('Registre des présences'!$F157="Oui","Droit suspendu","")</f>
        <v/>
      </c>
      <c r="E159" s="42" t="str">
        <f>IF('Registre des présences'!$F157="Oui","Droit suspendu","")</f>
        <v/>
      </c>
      <c r="F159" s="42" t="str">
        <f>IF('Registre des présences'!$F157="Oui","Droit suspendu","")</f>
        <v/>
      </c>
      <c r="G159" s="42" t="str">
        <f>IF('Registre des présences'!$F157="Oui","Droit suspendu","")</f>
        <v/>
      </c>
      <c r="H159" s="42" t="str">
        <f>IF('Registre des présences'!$F157="Oui","Droit suspendu","")</f>
        <v/>
      </c>
      <c r="I159" s="42" t="str">
        <f>IF('Registre des présences'!$F157="Oui","Droit suspendu","")</f>
        <v/>
      </c>
      <c r="J159" s="42" t="str">
        <f>IF('Registre des présences'!$F157="Oui","Droit suspendu","")</f>
        <v/>
      </c>
      <c r="K159" s="42" t="str">
        <f>IF('Registre des présences'!$F157="Oui","Droit suspendu","")</f>
        <v/>
      </c>
      <c r="L159" s="42" t="str">
        <f>IF('Registre des présences'!$F157="Oui","Droit suspendu","")</f>
        <v/>
      </c>
      <c r="M159" s="42" t="str">
        <f>IF('Registre des présences'!$F157="Oui","Droit suspendu","")</f>
        <v/>
      </c>
      <c r="N159" s="42" t="str">
        <f>IF('Registre des présences'!$F157="Oui","Droit suspendu","")</f>
        <v/>
      </c>
      <c r="O159" s="42" t="str">
        <f>IF('Registre des présences'!$F157="Oui","Droit suspendu","")</f>
        <v/>
      </c>
      <c r="P159" s="42" t="str">
        <f>IF('Registre des présences'!$F157="Oui","Droit suspendu","")</f>
        <v/>
      </c>
      <c r="Q159" s="42" t="str">
        <f>IF('Registre des présences'!$F157="Oui","Droit suspendu","")</f>
        <v/>
      </c>
      <c r="R159" s="4" t="str">
        <f>IF('Registre des présences'!C157="","",'Registre des présences'!C157)</f>
        <v/>
      </c>
    </row>
    <row r="160" spans="1:18" x14ac:dyDescent="0.25">
      <c r="A160" s="4" t="str">
        <f>IF('Registre des présences'!A158="","",'Registre des présences'!A158)</f>
        <v/>
      </c>
      <c r="B160" s="4" t="str">
        <f>IF('Registre des présences'!B158="","",'Registre des présences'!B158)</f>
        <v/>
      </c>
      <c r="C160" s="42" t="str">
        <f>IF('Registre des présences'!$F158="Oui","Droit suspendu","")</f>
        <v/>
      </c>
      <c r="D160" s="42" t="str">
        <f>IF('Registre des présences'!$F158="Oui","Droit suspendu","")</f>
        <v/>
      </c>
      <c r="E160" s="42" t="str">
        <f>IF('Registre des présences'!$F158="Oui","Droit suspendu","")</f>
        <v/>
      </c>
      <c r="F160" s="42" t="str">
        <f>IF('Registre des présences'!$F158="Oui","Droit suspendu","")</f>
        <v/>
      </c>
      <c r="G160" s="42" t="str">
        <f>IF('Registre des présences'!$F158="Oui","Droit suspendu","")</f>
        <v/>
      </c>
      <c r="H160" s="42" t="str">
        <f>IF('Registre des présences'!$F158="Oui","Droit suspendu","")</f>
        <v/>
      </c>
      <c r="I160" s="42" t="str">
        <f>IF('Registre des présences'!$F158="Oui","Droit suspendu","")</f>
        <v/>
      </c>
      <c r="J160" s="42" t="str">
        <f>IF('Registre des présences'!$F158="Oui","Droit suspendu","")</f>
        <v/>
      </c>
      <c r="K160" s="42" t="str">
        <f>IF('Registre des présences'!$F158="Oui","Droit suspendu","")</f>
        <v/>
      </c>
      <c r="L160" s="42" t="str">
        <f>IF('Registre des présences'!$F158="Oui","Droit suspendu","")</f>
        <v/>
      </c>
      <c r="M160" s="42" t="str">
        <f>IF('Registre des présences'!$F158="Oui","Droit suspendu","")</f>
        <v/>
      </c>
      <c r="N160" s="42" t="str">
        <f>IF('Registre des présences'!$F158="Oui","Droit suspendu","")</f>
        <v/>
      </c>
      <c r="O160" s="42" t="str">
        <f>IF('Registre des présences'!$F158="Oui","Droit suspendu","")</f>
        <v/>
      </c>
      <c r="P160" s="42" t="str">
        <f>IF('Registre des présences'!$F158="Oui","Droit suspendu","")</f>
        <v/>
      </c>
      <c r="Q160" s="42" t="str">
        <f>IF('Registre des présences'!$F158="Oui","Droit suspendu","")</f>
        <v/>
      </c>
      <c r="R160" s="4" t="str">
        <f>IF('Registre des présences'!C158="","",'Registre des présences'!C158)</f>
        <v/>
      </c>
    </row>
    <row r="161" spans="1:18" x14ac:dyDescent="0.25">
      <c r="A161" s="4" t="str">
        <f>IF('Registre des présences'!A159="","",'Registre des présences'!A159)</f>
        <v/>
      </c>
      <c r="B161" s="4" t="str">
        <f>IF('Registre des présences'!B159="","",'Registre des présences'!B159)</f>
        <v/>
      </c>
      <c r="C161" s="42" t="str">
        <f>IF('Registre des présences'!$F159="Oui","Droit suspendu","")</f>
        <v/>
      </c>
      <c r="D161" s="42" t="str">
        <f>IF('Registre des présences'!$F159="Oui","Droit suspendu","")</f>
        <v/>
      </c>
      <c r="E161" s="42" t="str">
        <f>IF('Registre des présences'!$F159="Oui","Droit suspendu","")</f>
        <v/>
      </c>
      <c r="F161" s="42" t="str">
        <f>IF('Registre des présences'!$F159="Oui","Droit suspendu","")</f>
        <v/>
      </c>
      <c r="G161" s="42" t="str">
        <f>IF('Registre des présences'!$F159="Oui","Droit suspendu","")</f>
        <v/>
      </c>
      <c r="H161" s="42" t="str">
        <f>IF('Registre des présences'!$F159="Oui","Droit suspendu","")</f>
        <v/>
      </c>
      <c r="I161" s="42" t="str">
        <f>IF('Registre des présences'!$F159="Oui","Droit suspendu","")</f>
        <v/>
      </c>
      <c r="J161" s="42" t="str">
        <f>IF('Registre des présences'!$F159="Oui","Droit suspendu","")</f>
        <v/>
      </c>
      <c r="K161" s="42" t="str">
        <f>IF('Registre des présences'!$F159="Oui","Droit suspendu","")</f>
        <v/>
      </c>
      <c r="L161" s="42" t="str">
        <f>IF('Registre des présences'!$F159="Oui","Droit suspendu","")</f>
        <v/>
      </c>
      <c r="M161" s="42" t="str">
        <f>IF('Registre des présences'!$F159="Oui","Droit suspendu","")</f>
        <v/>
      </c>
      <c r="N161" s="42" t="str">
        <f>IF('Registre des présences'!$F159="Oui","Droit suspendu","")</f>
        <v/>
      </c>
      <c r="O161" s="42" t="str">
        <f>IF('Registre des présences'!$F159="Oui","Droit suspendu","")</f>
        <v/>
      </c>
      <c r="P161" s="42" t="str">
        <f>IF('Registre des présences'!$F159="Oui","Droit suspendu","")</f>
        <v/>
      </c>
      <c r="Q161" s="42" t="str">
        <f>IF('Registre des présences'!$F159="Oui","Droit suspendu","")</f>
        <v/>
      </c>
      <c r="R161" s="4" t="str">
        <f>IF('Registre des présences'!C159="","",'Registre des présences'!C159)</f>
        <v/>
      </c>
    </row>
    <row r="162" spans="1:18" x14ac:dyDescent="0.25">
      <c r="A162" s="4" t="str">
        <f>IF('Registre des présences'!A160="","",'Registre des présences'!A160)</f>
        <v/>
      </c>
      <c r="B162" s="4" t="str">
        <f>IF('Registre des présences'!B160="","",'Registre des présences'!B160)</f>
        <v/>
      </c>
      <c r="C162" s="42" t="str">
        <f>IF('Registre des présences'!$F160="Oui","Droit suspendu","")</f>
        <v/>
      </c>
      <c r="D162" s="42" t="str">
        <f>IF('Registre des présences'!$F160="Oui","Droit suspendu","")</f>
        <v/>
      </c>
      <c r="E162" s="42" t="str">
        <f>IF('Registre des présences'!$F160="Oui","Droit suspendu","")</f>
        <v/>
      </c>
      <c r="F162" s="42" t="str">
        <f>IF('Registre des présences'!$F160="Oui","Droit suspendu","")</f>
        <v/>
      </c>
      <c r="G162" s="42" t="str">
        <f>IF('Registre des présences'!$F160="Oui","Droit suspendu","")</f>
        <v/>
      </c>
      <c r="H162" s="42" t="str">
        <f>IF('Registre des présences'!$F160="Oui","Droit suspendu","")</f>
        <v/>
      </c>
      <c r="I162" s="42" t="str">
        <f>IF('Registre des présences'!$F160="Oui","Droit suspendu","")</f>
        <v/>
      </c>
      <c r="J162" s="42" t="str">
        <f>IF('Registre des présences'!$F160="Oui","Droit suspendu","")</f>
        <v/>
      </c>
      <c r="K162" s="42" t="str">
        <f>IF('Registre des présences'!$F160="Oui","Droit suspendu","")</f>
        <v/>
      </c>
      <c r="L162" s="42" t="str">
        <f>IF('Registre des présences'!$F160="Oui","Droit suspendu","")</f>
        <v/>
      </c>
      <c r="M162" s="42" t="str">
        <f>IF('Registre des présences'!$F160="Oui","Droit suspendu","")</f>
        <v/>
      </c>
      <c r="N162" s="42" t="str">
        <f>IF('Registre des présences'!$F160="Oui","Droit suspendu","")</f>
        <v/>
      </c>
      <c r="O162" s="42" t="str">
        <f>IF('Registre des présences'!$F160="Oui","Droit suspendu","")</f>
        <v/>
      </c>
      <c r="P162" s="42" t="str">
        <f>IF('Registre des présences'!$F160="Oui","Droit suspendu","")</f>
        <v/>
      </c>
      <c r="Q162" s="42" t="str">
        <f>IF('Registre des présences'!$F160="Oui","Droit suspendu","")</f>
        <v/>
      </c>
      <c r="R162" s="4" t="str">
        <f>IF('Registre des présences'!C160="","",'Registre des présences'!C160)</f>
        <v/>
      </c>
    </row>
    <row r="163" spans="1:18" x14ac:dyDescent="0.25">
      <c r="A163" s="4" t="str">
        <f>IF('Registre des présences'!A161="","",'Registre des présences'!A161)</f>
        <v/>
      </c>
      <c r="B163" s="4" t="str">
        <f>IF('Registre des présences'!B161="","",'Registre des présences'!B161)</f>
        <v/>
      </c>
      <c r="C163" s="42" t="str">
        <f>IF('Registre des présences'!$F161="Oui","Droit suspendu","")</f>
        <v/>
      </c>
      <c r="D163" s="42" t="str">
        <f>IF('Registre des présences'!$F161="Oui","Droit suspendu","")</f>
        <v/>
      </c>
      <c r="E163" s="42" t="str">
        <f>IF('Registre des présences'!$F161="Oui","Droit suspendu","")</f>
        <v/>
      </c>
      <c r="F163" s="42" t="str">
        <f>IF('Registre des présences'!$F161="Oui","Droit suspendu","")</f>
        <v/>
      </c>
      <c r="G163" s="42" t="str">
        <f>IF('Registre des présences'!$F161="Oui","Droit suspendu","")</f>
        <v/>
      </c>
      <c r="H163" s="42" t="str">
        <f>IF('Registre des présences'!$F161="Oui","Droit suspendu","")</f>
        <v/>
      </c>
      <c r="I163" s="42" t="str">
        <f>IF('Registre des présences'!$F161="Oui","Droit suspendu","")</f>
        <v/>
      </c>
      <c r="J163" s="42" t="str">
        <f>IF('Registre des présences'!$F161="Oui","Droit suspendu","")</f>
        <v/>
      </c>
      <c r="K163" s="42" t="str">
        <f>IF('Registre des présences'!$F161="Oui","Droit suspendu","")</f>
        <v/>
      </c>
      <c r="L163" s="42" t="str">
        <f>IF('Registre des présences'!$F161="Oui","Droit suspendu","")</f>
        <v/>
      </c>
      <c r="M163" s="42" t="str">
        <f>IF('Registre des présences'!$F161="Oui","Droit suspendu","")</f>
        <v/>
      </c>
      <c r="N163" s="42" t="str">
        <f>IF('Registre des présences'!$F161="Oui","Droit suspendu","")</f>
        <v/>
      </c>
      <c r="O163" s="42" t="str">
        <f>IF('Registre des présences'!$F161="Oui","Droit suspendu","")</f>
        <v/>
      </c>
      <c r="P163" s="42" t="str">
        <f>IF('Registre des présences'!$F161="Oui","Droit suspendu","")</f>
        <v/>
      </c>
      <c r="Q163" s="42" t="str">
        <f>IF('Registre des présences'!$F161="Oui","Droit suspendu","")</f>
        <v/>
      </c>
      <c r="R163" s="4" t="str">
        <f>IF('Registre des présences'!C161="","",'Registre des présences'!C161)</f>
        <v/>
      </c>
    </row>
    <row r="164" spans="1:18" x14ac:dyDescent="0.25">
      <c r="A164" s="4" t="str">
        <f>IF('Registre des présences'!A162="","",'Registre des présences'!A162)</f>
        <v/>
      </c>
      <c r="B164" s="4" t="str">
        <f>IF('Registre des présences'!B162="","",'Registre des présences'!B162)</f>
        <v/>
      </c>
      <c r="C164" s="42" t="str">
        <f>IF('Registre des présences'!$F162="Oui","Droit suspendu","")</f>
        <v/>
      </c>
      <c r="D164" s="42" t="str">
        <f>IF('Registre des présences'!$F162="Oui","Droit suspendu","")</f>
        <v/>
      </c>
      <c r="E164" s="42" t="str">
        <f>IF('Registre des présences'!$F162="Oui","Droit suspendu","")</f>
        <v/>
      </c>
      <c r="F164" s="42" t="str">
        <f>IF('Registre des présences'!$F162="Oui","Droit suspendu","")</f>
        <v/>
      </c>
      <c r="G164" s="42" t="str">
        <f>IF('Registre des présences'!$F162="Oui","Droit suspendu","")</f>
        <v/>
      </c>
      <c r="H164" s="42" t="str">
        <f>IF('Registre des présences'!$F162="Oui","Droit suspendu","")</f>
        <v/>
      </c>
      <c r="I164" s="42" t="str">
        <f>IF('Registre des présences'!$F162="Oui","Droit suspendu","")</f>
        <v/>
      </c>
      <c r="J164" s="42" t="str">
        <f>IF('Registre des présences'!$F162="Oui","Droit suspendu","")</f>
        <v/>
      </c>
      <c r="K164" s="42" t="str">
        <f>IF('Registre des présences'!$F162="Oui","Droit suspendu","")</f>
        <v/>
      </c>
      <c r="L164" s="42" t="str">
        <f>IF('Registre des présences'!$F162="Oui","Droit suspendu","")</f>
        <v/>
      </c>
      <c r="M164" s="42" t="str">
        <f>IF('Registre des présences'!$F162="Oui","Droit suspendu","")</f>
        <v/>
      </c>
      <c r="N164" s="42" t="str">
        <f>IF('Registre des présences'!$F162="Oui","Droit suspendu","")</f>
        <v/>
      </c>
      <c r="O164" s="42" t="str">
        <f>IF('Registre des présences'!$F162="Oui","Droit suspendu","")</f>
        <v/>
      </c>
      <c r="P164" s="42" t="str">
        <f>IF('Registre des présences'!$F162="Oui","Droit suspendu","")</f>
        <v/>
      </c>
      <c r="Q164" s="42" t="str">
        <f>IF('Registre des présences'!$F162="Oui","Droit suspendu","")</f>
        <v/>
      </c>
      <c r="R164" s="4" t="str">
        <f>IF('Registre des présences'!C162="","",'Registre des présences'!C162)</f>
        <v/>
      </c>
    </row>
    <row r="165" spans="1:18" x14ac:dyDescent="0.25">
      <c r="A165" s="4" t="str">
        <f>IF('Registre des présences'!A163="","",'Registre des présences'!A163)</f>
        <v/>
      </c>
      <c r="B165" s="4" t="str">
        <f>IF('Registre des présences'!B163="","",'Registre des présences'!B163)</f>
        <v/>
      </c>
      <c r="C165" s="42" t="str">
        <f>IF('Registre des présences'!$F163="Oui","Droit suspendu","")</f>
        <v/>
      </c>
      <c r="D165" s="42" t="str">
        <f>IF('Registre des présences'!$F163="Oui","Droit suspendu","")</f>
        <v/>
      </c>
      <c r="E165" s="42" t="str">
        <f>IF('Registre des présences'!$F163="Oui","Droit suspendu","")</f>
        <v/>
      </c>
      <c r="F165" s="42" t="str">
        <f>IF('Registre des présences'!$F163="Oui","Droit suspendu","")</f>
        <v/>
      </c>
      <c r="G165" s="42" t="str">
        <f>IF('Registre des présences'!$F163="Oui","Droit suspendu","")</f>
        <v/>
      </c>
      <c r="H165" s="42" t="str">
        <f>IF('Registre des présences'!$F163="Oui","Droit suspendu","")</f>
        <v/>
      </c>
      <c r="I165" s="42" t="str">
        <f>IF('Registre des présences'!$F163="Oui","Droit suspendu","")</f>
        <v/>
      </c>
      <c r="J165" s="42" t="str">
        <f>IF('Registre des présences'!$F163="Oui","Droit suspendu","")</f>
        <v/>
      </c>
      <c r="K165" s="42" t="str">
        <f>IF('Registre des présences'!$F163="Oui","Droit suspendu","")</f>
        <v/>
      </c>
      <c r="L165" s="42" t="str">
        <f>IF('Registre des présences'!$F163="Oui","Droit suspendu","")</f>
        <v/>
      </c>
      <c r="M165" s="42" t="str">
        <f>IF('Registre des présences'!$F163="Oui","Droit suspendu","")</f>
        <v/>
      </c>
      <c r="N165" s="42" t="str">
        <f>IF('Registre des présences'!$F163="Oui","Droit suspendu","")</f>
        <v/>
      </c>
      <c r="O165" s="42" t="str">
        <f>IF('Registre des présences'!$F163="Oui","Droit suspendu","")</f>
        <v/>
      </c>
      <c r="P165" s="42" t="str">
        <f>IF('Registre des présences'!$F163="Oui","Droit suspendu","")</f>
        <v/>
      </c>
      <c r="Q165" s="42" t="str">
        <f>IF('Registre des présences'!$F163="Oui","Droit suspendu","")</f>
        <v/>
      </c>
      <c r="R165" s="4" t="str">
        <f>IF('Registre des présences'!C163="","",'Registre des présences'!C163)</f>
        <v/>
      </c>
    </row>
    <row r="166" spans="1:18" x14ac:dyDescent="0.25">
      <c r="A166" s="4" t="str">
        <f>IF('Registre des présences'!A164="","",'Registre des présences'!A164)</f>
        <v/>
      </c>
      <c r="B166" s="4" t="str">
        <f>IF('Registre des présences'!B164="","",'Registre des présences'!B164)</f>
        <v/>
      </c>
      <c r="C166" s="42" t="str">
        <f>IF('Registre des présences'!$F164="Oui","Droit suspendu","")</f>
        <v/>
      </c>
      <c r="D166" s="42" t="str">
        <f>IF('Registre des présences'!$F164="Oui","Droit suspendu","")</f>
        <v/>
      </c>
      <c r="E166" s="42" t="str">
        <f>IF('Registre des présences'!$F164="Oui","Droit suspendu","")</f>
        <v/>
      </c>
      <c r="F166" s="42" t="str">
        <f>IF('Registre des présences'!$F164="Oui","Droit suspendu","")</f>
        <v/>
      </c>
      <c r="G166" s="42" t="str">
        <f>IF('Registre des présences'!$F164="Oui","Droit suspendu","")</f>
        <v/>
      </c>
      <c r="H166" s="42" t="str">
        <f>IF('Registre des présences'!$F164="Oui","Droit suspendu","")</f>
        <v/>
      </c>
      <c r="I166" s="42" t="str">
        <f>IF('Registre des présences'!$F164="Oui","Droit suspendu","")</f>
        <v/>
      </c>
      <c r="J166" s="42" t="str">
        <f>IF('Registre des présences'!$F164="Oui","Droit suspendu","")</f>
        <v/>
      </c>
      <c r="K166" s="42" t="str">
        <f>IF('Registre des présences'!$F164="Oui","Droit suspendu","")</f>
        <v/>
      </c>
      <c r="L166" s="42" t="str">
        <f>IF('Registre des présences'!$F164="Oui","Droit suspendu","")</f>
        <v/>
      </c>
      <c r="M166" s="42" t="str">
        <f>IF('Registre des présences'!$F164="Oui","Droit suspendu","")</f>
        <v/>
      </c>
      <c r="N166" s="42" t="str">
        <f>IF('Registre des présences'!$F164="Oui","Droit suspendu","")</f>
        <v/>
      </c>
      <c r="O166" s="42" t="str">
        <f>IF('Registre des présences'!$F164="Oui","Droit suspendu","")</f>
        <v/>
      </c>
      <c r="P166" s="42" t="str">
        <f>IF('Registre des présences'!$F164="Oui","Droit suspendu","")</f>
        <v/>
      </c>
      <c r="Q166" s="42" t="str">
        <f>IF('Registre des présences'!$F164="Oui","Droit suspendu","")</f>
        <v/>
      </c>
      <c r="R166" s="4" t="str">
        <f>IF('Registre des présences'!C164="","",'Registre des présences'!C164)</f>
        <v/>
      </c>
    </row>
    <row r="167" spans="1:18" x14ac:dyDescent="0.25">
      <c r="A167" s="4" t="str">
        <f>IF('Registre des présences'!A165="","",'Registre des présences'!A165)</f>
        <v/>
      </c>
      <c r="B167" s="4" t="str">
        <f>IF('Registre des présences'!B165="","",'Registre des présences'!B165)</f>
        <v/>
      </c>
      <c r="C167" s="42" t="str">
        <f>IF('Registre des présences'!$F165="Oui","Droit suspendu","")</f>
        <v/>
      </c>
      <c r="D167" s="42" t="str">
        <f>IF('Registre des présences'!$F165="Oui","Droit suspendu","")</f>
        <v/>
      </c>
      <c r="E167" s="42" t="str">
        <f>IF('Registre des présences'!$F165="Oui","Droit suspendu","")</f>
        <v/>
      </c>
      <c r="F167" s="42" t="str">
        <f>IF('Registre des présences'!$F165="Oui","Droit suspendu","")</f>
        <v/>
      </c>
      <c r="G167" s="42" t="str">
        <f>IF('Registre des présences'!$F165="Oui","Droit suspendu","")</f>
        <v/>
      </c>
      <c r="H167" s="42" t="str">
        <f>IF('Registre des présences'!$F165="Oui","Droit suspendu","")</f>
        <v/>
      </c>
      <c r="I167" s="42" t="str">
        <f>IF('Registre des présences'!$F165="Oui","Droit suspendu","")</f>
        <v/>
      </c>
      <c r="J167" s="42" t="str">
        <f>IF('Registre des présences'!$F165="Oui","Droit suspendu","")</f>
        <v/>
      </c>
      <c r="K167" s="42" t="str">
        <f>IF('Registre des présences'!$F165="Oui","Droit suspendu","")</f>
        <v/>
      </c>
      <c r="L167" s="42" t="str">
        <f>IF('Registre des présences'!$F165="Oui","Droit suspendu","")</f>
        <v/>
      </c>
      <c r="M167" s="42" t="str">
        <f>IF('Registre des présences'!$F165="Oui","Droit suspendu","")</f>
        <v/>
      </c>
      <c r="N167" s="42" t="str">
        <f>IF('Registre des présences'!$F165="Oui","Droit suspendu","")</f>
        <v/>
      </c>
      <c r="O167" s="42" t="str">
        <f>IF('Registre des présences'!$F165="Oui","Droit suspendu","")</f>
        <v/>
      </c>
      <c r="P167" s="42" t="str">
        <f>IF('Registre des présences'!$F165="Oui","Droit suspendu","")</f>
        <v/>
      </c>
      <c r="Q167" s="42" t="str">
        <f>IF('Registre des présences'!$F165="Oui","Droit suspendu","")</f>
        <v/>
      </c>
      <c r="R167" s="4" t="str">
        <f>IF('Registre des présences'!C165="","",'Registre des présences'!C165)</f>
        <v/>
      </c>
    </row>
    <row r="168" spans="1:18" x14ac:dyDescent="0.25">
      <c r="A168" s="4" t="str">
        <f>IF('Registre des présences'!A166="","",'Registre des présences'!A166)</f>
        <v/>
      </c>
      <c r="B168" s="4" t="str">
        <f>IF('Registre des présences'!B166="","",'Registre des présences'!B166)</f>
        <v/>
      </c>
      <c r="C168" s="42" t="str">
        <f>IF('Registre des présences'!$F166="Oui","Droit suspendu","")</f>
        <v/>
      </c>
      <c r="D168" s="42" t="str">
        <f>IF('Registre des présences'!$F166="Oui","Droit suspendu","")</f>
        <v/>
      </c>
      <c r="E168" s="42" t="str">
        <f>IF('Registre des présences'!$F166="Oui","Droit suspendu","")</f>
        <v/>
      </c>
      <c r="F168" s="42" t="str">
        <f>IF('Registre des présences'!$F166="Oui","Droit suspendu","")</f>
        <v/>
      </c>
      <c r="G168" s="42" t="str">
        <f>IF('Registre des présences'!$F166="Oui","Droit suspendu","")</f>
        <v/>
      </c>
      <c r="H168" s="42" t="str">
        <f>IF('Registre des présences'!$F166="Oui","Droit suspendu","")</f>
        <v/>
      </c>
      <c r="I168" s="42" t="str">
        <f>IF('Registre des présences'!$F166="Oui","Droit suspendu","")</f>
        <v/>
      </c>
      <c r="J168" s="42" t="str">
        <f>IF('Registre des présences'!$F166="Oui","Droit suspendu","")</f>
        <v/>
      </c>
      <c r="K168" s="42" t="str">
        <f>IF('Registre des présences'!$F166="Oui","Droit suspendu","")</f>
        <v/>
      </c>
      <c r="L168" s="42" t="str">
        <f>IF('Registre des présences'!$F166="Oui","Droit suspendu","")</f>
        <v/>
      </c>
      <c r="M168" s="42" t="str">
        <f>IF('Registre des présences'!$F166="Oui","Droit suspendu","")</f>
        <v/>
      </c>
      <c r="N168" s="42" t="str">
        <f>IF('Registre des présences'!$F166="Oui","Droit suspendu","")</f>
        <v/>
      </c>
      <c r="O168" s="42" t="str">
        <f>IF('Registre des présences'!$F166="Oui","Droit suspendu","")</f>
        <v/>
      </c>
      <c r="P168" s="42" t="str">
        <f>IF('Registre des présences'!$F166="Oui","Droit suspendu","")</f>
        <v/>
      </c>
      <c r="Q168" s="42" t="str">
        <f>IF('Registre des présences'!$F166="Oui","Droit suspendu","")</f>
        <v/>
      </c>
      <c r="R168" s="4" t="str">
        <f>IF('Registre des présences'!C166="","",'Registre des présences'!C166)</f>
        <v/>
      </c>
    </row>
    <row r="169" spans="1:18" x14ac:dyDescent="0.25">
      <c r="A169" s="4" t="str">
        <f>IF('Registre des présences'!A167="","",'Registre des présences'!A167)</f>
        <v/>
      </c>
      <c r="B169" s="4" t="str">
        <f>IF('Registre des présences'!B167="","",'Registre des présences'!B167)</f>
        <v/>
      </c>
      <c r="C169" s="42" t="str">
        <f>IF('Registre des présences'!$F167="Oui","Droit suspendu","")</f>
        <v/>
      </c>
      <c r="D169" s="42" t="str">
        <f>IF('Registre des présences'!$F167="Oui","Droit suspendu","")</f>
        <v/>
      </c>
      <c r="E169" s="42" t="str">
        <f>IF('Registre des présences'!$F167="Oui","Droit suspendu","")</f>
        <v/>
      </c>
      <c r="F169" s="42" t="str">
        <f>IF('Registre des présences'!$F167="Oui","Droit suspendu","")</f>
        <v/>
      </c>
      <c r="G169" s="42" t="str">
        <f>IF('Registre des présences'!$F167="Oui","Droit suspendu","")</f>
        <v/>
      </c>
      <c r="H169" s="42" t="str">
        <f>IF('Registre des présences'!$F167="Oui","Droit suspendu","")</f>
        <v/>
      </c>
      <c r="I169" s="42" t="str">
        <f>IF('Registre des présences'!$F167="Oui","Droit suspendu","")</f>
        <v/>
      </c>
      <c r="J169" s="42" t="str">
        <f>IF('Registre des présences'!$F167="Oui","Droit suspendu","")</f>
        <v/>
      </c>
      <c r="K169" s="42" t="str">
        <f>IF('Registre des présences'!$F167="Oui","Droit suspendu","")</f>
        <v/>
      </c>
      <c r="L169" s="42" t="str">
        <f>IF('Registre des présences'!$F167="Oui","Droit suspendu","")</f>
        <v/>
      </c>
      <c r="M169" s="42" t="str">
        <f>IF('Registre des présences'!$F167="Oui","Droit suspendu","")</f>
        <v/>
      </c>
      <c r="N169" s="42" t="str">
        <f>IF('Registre des présences'!$F167="Oui","Droit suspendu","")</f>
        <v/>
      </c>
      <c r="O169" s="42" t="str">
        <f>IF('Registre des présences'!$F167="Oui","Droit suspendu","")</f>
        <v/>
      </c>
      <c r="P169" s="42" t="str">
        <f>IF('Registre des présences'!$F167="Oui","Droit suspendu","")</f>
        <v/>
      </c>
      <c r="Q169" s="42" t="str">
        <f>IF('Registre des présences'!$F167="Oui","Droit suspendu","")</f>
        <v/>
      </c>
      <c r="R169" s="4" t="str">
        <f>IF('Registre des présences'!C167="","",'Registre des présences'!C167)</f>
        <v/>
      </c>
    </row>
    <row r="170" spans="1:18" x14ac:dyDescent="0.25">
      <c r="A170" s="4" t="str">
        <f>IF('Registre des présences'!A168="","",'Registre des présences'!A168)</f>
        <v/>
      </c>
      <c r="B170" s="4" t="str">
        <f>IF('Registre des présences'!B168="","",'Registre des présences'!B168)</f>
        <v/>
      </c>
      <c r="C170" s="42" t="str">
        <f>IF('Registre des présences'!$F168="Oui","Droit suspendu","")</f>
        <v/>
      </c>
      <c r="D170" s="42" t="str">
        <f>IF('Registre des présences'!$F168="Oui","Droit suspendu","")</f>
        <v/>
      </c>
      <c r="E170" s="42" t="str">
        <f>IF('Registre des présences'!$F168="Oui","Droit suspendu","")</f>
        <v/>
      </c>
      <c r="F170" s="42" t="str">
        <f>IF('Registre des présences'!$F168="Oui","Droit suspendu","")</f>
        <v/>
      </c>
      <c r="G170" s="42" t="str">
        <f>IF('Registre des présences'!$F168="Oui","Droit suspendu","")</f>
        <v/>
      </c>
      <c r="H170" s="42" t="str">
        <f>IF('Registre des présences'!$F168="Oui","Droit suspendu","")</f>
        <v/>
      </c>
      <c r="I170" s="42" t="str">
        <f>IF('Registre des présences'!$F168="Oui","Droit suspendu","")</f>
        <v/>
      </c>
      <c r="J170" s="42" t="str">
        <f>IF('Registre des présences'!$F168="Oui","Droit suspendu","")</f>
        <v/>
      </c>
      <c r="K170" s="42" t="str">
        <f>IF('Registre des présences'!$F168="Oui","Droit suspendu","")</f>
        <v/>
      </c>
      <c r="L170" s="42" t="str">
        <f>IF('Registre des présences'!$F168="Oui","Droit suspendu","")</f>
        <v/>
      </c>
      <c r="M170" s="42" t="str">
        <f>IF('Registre des présences'!$F168="Oui","Droit suspendu","")</f>
        <v/>
      </c>
      <c r="N170" s="42" t="str">
        <f>IF('Registre des présences'!$F168="Oui","Droit suspendu","")</f>
        <v/>
      </c>
      <c r="O170" s="42" t="str">
        <f>IF('Registre des présences'!$F168="Oui","Droit suspendu","")</f>
        <v/>
      </c>
      <c r="P170" s="42" t="str">
        <f>IF('Registre des présences'!$F168="Oui","Droit suspendu","")</f>
        <v/>
      </c>
      <c r="Q170" s="42" t="str">
        <f>IF('Registre des présences'!$F168="Oui","Droit suspendu","")</f>
        <v/>
      </c>
      <c r="R170" s="4" t="str">
        <f>IF('Registre des présences'!C168="","",'Registre des présences'!C168)</f>
        <v/>
      </c>
    </row>
    <row r="171" spans="1:18" x14ac:dyDescent="0.25">
      <c r="A171" s="4" t="str">
        <f>IF('Registre des présences'!A169="","",'Registre des présences'!A169)</f>
        <v/>
      </c>
      <c r="B171" s="4" t="str">
        <f>IF('Registre des présences'!B169="","",'Registre des présences'!B169)</f>
        <v/>
      </c>
      <c r="C171" s="42" t="str">
        <f>IF('Registre des présences'!$F169="Oui","Droit suspendu","")</f>
        <v/>
      </c>
      <c r="D171" s="42" t="str">
        <f>IF('Registre des présences'!$F169="Oui","Droit suspendu","")</f>
        <v/>
      </c>
      <c r="E171" s="42" t="str">
        <f>IF('Registre des présences'!$F169="Oui","Droit suspendu","")</f>
        <v/>
      </c>
      <c r="F171" s="42" t="str">
        <f>IF('Registre des présences'!$F169="Oui","Droit suspendu","")</f>
        <v/>
      </c>
      <c r="G171" s="42" t="str">
        <f>IF('Registre des présences'!$F169="Oui","Droit suspendu","")</f>
        <v/>
      </c>
      <c r="H171" s="42" t="str">
        <f>IF('Registre des présences'!$F169="Oui","Droit suspendu","")</f>
        <v/>
      </c>
      <c r="I171" s="42" t="str">
        <f>IF('Registre des présences'!$F169="Oui","Droit suspendu","")</f>
        <v/>
      </c>
      <c r="J171" s="42" t="str">
        <f>IF('Registre des présences'!$F169="Oui","Droit suspendu","")</f>
        <v/>
      </c>
      <c r="K171" s="42" t="str">
        <f>IF('Registre des présences'!$F169="Oui","Droit suspendu","")</f>
        <v/>
      </c>
      <c r="L171" s="42" t="str">
        <f>IF('Registre des présences'!$F169="Oui","Droit suspendu","")</f>
        <v/>
      </c>
      <c r="M171" s="42" t="str">
        <f>IF('Registre des présences'!$F169="Oui","Droit suspendu","")</f>
        <v/>
      </c>
      <c r="N171" s="42" t="str">
        <f>IF('Registre des présences'!$F169="Oui","Droit suspendu","")</f>
        <v/>
      </c>
      <c r="O171" s="42" t="str">
        <f>IF('Registre des présences'!$F169="Oui","Droit suspendu","")</f>
        <v/>
      </c>
      <c r="P171" s="42" t="str">
        <f>IF('Registre des présences'!$F169="Oui","Droit suspendu","")</f>
        <v/>
      </c>
      <c r="Q171" s="42" t="str">
        <f>IF('Registre des présences'!$F169="Oui","Droit suspendu","")</f>
        <v/>
      </c>
      <c r="R171" s="4" t="str">
        <f>IF('Registre des présences'!C169="","",'Registre des présences'!C169)</f>
        <v/>
      </c>
    </row>
    <row r="172" spans="1:18" x14ac:dyDescent="0.25">
      <c r="A172" s="4" t="str">
        <f>IF('Registre des présences'!A170="","",'Registre des présences'!A170)</f>
        <v/>
      </c>
      <c r="B172" s="4" t="str">
        <f>IF('Registre des présences'!B170="","",'Registre des présences'!B170)</f>
        <v/>
      </c>
      <c r="C172" s="42" t="str">
        <f>IF('Registre des présences'!$F170="Oui","Droit suspendu","")</f>
        <v/>
      </c>
      <c r="D172" s="42" t="str">
        <f>IF('Registre des présences'!$F170="Oui","Droit suspendu","")</f>
        <v/>
      </c>
      <c r="E172" s="42" t="str">
        <f>IF('Registre des présences'!$F170="Oui","Droit suspendu","")</f>
        <v/>
      </c>
      <c r="F172" s="42" t="str">
        <f>IF('Registre des présences'!$F170="Oui","Droit suspendu","")</f>
        <v/>
      </c>
      <c r="G172" s="42" t="str">
        <f>IF('Registre des présences'!$F170="Oui","Droit suspendu","")</f>
        <v/>
      </c>
      <c r="H172" s="42" t="str">
        <f>IF('Registre des présences'!$F170="Oui","Droit suspendu","")</f>
        <v/>
      </c>
      <c r="I172" s="42" t="str">
        <f>IF('Registre des présences'!$F170="Oui","Droit suspendu","")</f>
        <v/>
      </c>
      <c r="J172" s="42" t="str">
        <f>IF('Registre des présences'!$F170="Oui","Droit suspendu","")</f>
        <v/>
      </c>
      <c r="K172" s="42" t="str">
        <f>IF('Registre des présences'!$F170="Oui","Droit suspendu","")</f>
        <v/>
      </c>
      <c r="L172" s="42" t="str">
        <f>IF('Registre des présences'!$F170="Oui","Droit suspendu","")</f>
        <v/>
      </c>
      <c r="M172" s="42" t="str">
        <f>IF('Registre des présences'!$F170="Oui","Droit suspendu","")</f>
        <v/>
      </c>
      <c r="N172" s="42" t="str">
        <f>IF('Registre des présences'!$F170="Oui","Droit suspendu","")</f>
        <v/>
      </c>
      <c r="O172" s="42" t="str">
        <f>IF('Registre des présences'!$F170="Oui","Droit suspendu","")</f>
        <v/>
      </c>
      <c r="P172" s="42" t="str">
        <f>IF('Registre des présences'!$F170="Oui","Droit suspendu","")</f>
        <v/>
      </c>
      <c r="Q172" s="42" t="str">
        <f>IF('Registre des présences'!$F170="Oui","Droit suspendu","")</f>
        <v/>
      </c>
      <c r="R172" s="4" t="str">
        <f>IF('Registre des présences'!C170="","",'Registre des présences'!C170)</f>
        <v/>
      </c>
    </row>
    <row r="173" spans="1:18" x14ac:dyDescent="0.25">
      <c r="A173" s="4" t="str">
        <f>IF('Registre des présences'!A171="","",'Registre des présences'!A171)</f>
        <v/>
      </c>
      <c r="B173" s="4" t="str">
        <f>IF('Registre des présences'!B171="","",'Registre des présences'!B171)</f>
        <v/>
      </c>
      <c r="C173" s="42" t="str">
        <f>IF('Registre des présences'!$F171="Oui","Droit suspendu","")</f>
        <v/>
      </c>
      <c r="D173" s="42" t="str">
        <f>IF('Registre des présences'!$F171="Oui","Droit suspendu","")</f>
        <v/>
      </c>
      <c r="E173" s="42" t="str">
        <f>IF('Registre des présences'!$F171="Oui","Droit suspendu","")</f>
        <v/>
      </c>
      <c r="F173" s="42" t="str">
        <f>IF('Registre des présences'!$F171="Oui","Droit suspendu","")</f>
        <v/>
      </c>
      <c r="G173" s="42" t="str">
        <f>IF('Registre des présences'!$F171="Oui","Droit suspendu","")</f>
        <v/>
      </c>
      <c r="H173" s="42" t="str">
        <f>IF('Registre des présences'!$F171="Oui","Droit suspendu","")</f>
        <v/>
      </c>
      <c r="I173" s="42" t="str">
        <f>IF('Registre des présences'!$F171="Oui","Droit suspendu","")</f>
        <v/>
      </c>
      <c r="J173" s="42" t="str">
        <f>IF('Registre des présences'!$F171="Oui","Droit suspendu","")</f>
        <v/>
      </c>
      <c r="K173" s="42" t="str">
        <f>IF('Registre des présences'!$F171="Oui","Droit suspendu","")</f>
        <v/>
      </c>
      <c r="L173" s="42" t="str">
        <f>IF('Registre des présences'!$F171="Oui","Droit suspendu","")</f>
        <v/>
      </c>
      <c r="M173" s="42" t="str">
        <f>IF('Registre des présences'!$F171="Oui","Droit suspendu","")</f>
        <v/>
      </c>
      <c r="N173" s="42" t="str">
        <f>IF('Registre des présences'!$F171="Oui","Droit suspendu","")</f>
        <v/>
      </c>
      <c r="O173" s="42" t="str">
        <f>IF('Registre des présences'!$F171="Oui","Droit suspendu","")</f>
        <v/>
      </c>
      <c r="P173" s="42" t="str">
        <f>IF('Registre des présences'!$F171="Oui","Droit suspendu","")</f>
        <v/>
      </c>
      <c r="Q173" s="42" t="str">
        <f>IF('Registre des présences'!$F171="Oui","Droit suspendu","")</f>
        <v/>
      </c>
      <c r="R173" s="4" t="str">
        <f>IF('Registre des présences'!C171="","",'Registre des présences'!C171)</f>
        <v/>
      </c>
    </row>
    <row r="174" spans="1:18" x14ac:dyDescent="0.25">
      <c r="A174" s="4" t="str">
        <f>IF('Registre des présences'!A172="","",'Registre des présences'!A172)</f>
        <v/>
      </c>
      <c r="B174" s="4" t="str">
        <f>IF('Registre des présences'!B172="","",'Registre des présences'!B172)</f>
        <v/>
      </c>
      <c r="C174" s="42" t="str">
        <f>IF('Registre des présences'!$F172="Oui","Droit suspendu","")</f>
        <v/>
      </c>
      <c r="D174" s="42" t="str">
        <f>IF('Registre des présences'!$F172="Oui","Droit suspendu","")</f>
        <v/>
      </c>
      <c r="E174" s="42" t="str">
        <f>IF('Registre des présences'!$F172="Oui","Droit suspendu","")</f>
        <v/>
      </c>
      <c r="F174" s="42" t="str">
        <f>IF('Registre des présences'!$F172="Oui","Droit suspendu","")</f>
        <v/>
      </c>
      <c r="G174" s="42" t="str">
        <f>IF('Registre des présences'!$F172="Oui","Droit suspendu","")</f>
        <v/>
      </c>
      <c r="H174" s="42" t="str">
        <f>IF('Registre des présences'!$F172="Oui","Droit suspendu","")</f>
        <v/>
      </c>
      <c r="I174" s="42" t="str">
        <f>IF('Registre des présences'!$F172="Oui","Droit suspendu","")</f>
        <v/>
      </c>
      <c r="J174" s="42" t="str">
        <f>IF('Registre des présences'!$F172="Oui","Droit suspendu","")</f>
        <v/>
      </c>
      <c r="K174" s="42" t="str">
        <f>IF('Registre des présences'!$F172="Oui","Droit suspendu","")</f>
        <v/>
      </c>
      <c r="L174" s="42" t="str">
        <f>IF('Registre des présences'!$F172="Oui","Droit suspendu","")</f>
        <v/>
      </c>
      <c r="M174" s="42" t="str">
        <f>IF('Registre des présences'!$F172="Oui","Droit suspendu","")</f>
        <v/>
      </c>
      <c r="N174" s="42" t="str">
        <f>IF('Registre des présences'!$F172="Oui","Droit suspendu","")</f>
        <v/>
      </c>
      <c r="O174" s="42" t="str">
        <f>IF('Registre des présences'!$F172="Oui","Droit suspendu","")</f>
        <v/>
      </c>
      <c r="P174" s="42" t="str">
        <f>IF('Registre des présences'!$F172="Oui","Droit suspendu","")</f>
        <v/>
      </c>
      <c r="Q174" s="42" t="str">
        <f>IF('Registre des présences'!$F172="Oui","Droit suspendu","")</f>
        <v/>
      </c>
      <c r="R174" s="4" t="str">
        <f>IF('Registre des présences'!C172="","",'Registre des présences'!C172)</f>
        <v/>
      </c>
    </row>
    <row r="175" spans="1:18" x14ac:dyDescent="0.25">
      <c r="A175" s="4" t="str">
        <f>IF('Registre des présences'!A173="","",'Registre des présences'!A173)</f>
        <v/>
      </c>
      <c r="B175" s="4" t="str">
        <f>IF('Registre des présences'!B173="","",'Registre des présences'!B173)</f>
        <v/>
      </c>
      <c r="C175" s="42" t="str">
        <f>IF('Registre des présences'!$F173="Oui","Droit suspendu","")</f>
        <v/>
      </c>
      <c r="D175" s="42" t="str">
        <f>IF('Registre des présences'!$F173="Oui","Droit suspendu","")</f>
        <v/>
      </c>
      <c r="E175" s="42" t="str">
        <f>IF('Registre des présences'!$F173="Oui","Droit suspendu","")</f>
        <v/>
      </c>
      <c r="F175" s="42" t="str">
        <f>IF('Registre des présences'!$F173="Oui","Droit suspendu","")</f>
        <v/>
      </c>
      <c r="G175" s="42" t="str">
        <f>IF('Registre des présences'!$F173="Oui","Droit suspendu","")</f>
        <v/>
      </c>
      <c r="H175" s="42" t="str">
        <f>IF('Registre des présences'!$F173="Oui","Droit suspendu","")</f>
        <v/>
      </c>
      <c r="I175" s="42" t="str">
        <f>IF('Registre des présences'!$F173="Oui","Droit suspendu","")</f>
        <v/>
      </c>
      <c r="J175" s="42" t="str">
        <f>IF('Registre des présences'!$F173="Oui","Droit suspendu","")</f>
        <v/>
      </c>
      <c r="K175" s="42" t="str">
        <f>IF('Registre des présences'!$F173="Oui","Droit suspendu","")</f>
        <v/>
      </c>
      <c r="L175" s="42" t="str">
        <f>IF('Registre des présences'!$F173="Oui","Droit suspendu","")</f>
        <v/>
      </c>
      <c r="M175" s="42" t="str">
        <f>IF('Registre des présences'!$F173="Oui","Droit suspendu","")</f>
        <v/>
      </c>
      <c r="N175" s="42" t="str">
        <f>IF('Registre des présences'!$F173="Oui","Droit suspendu","")</f>
        <v/>
      </c>
      <c r="O175" s="42" t="str">
        <f>IF('Registre des présences'!$F173="Oui","Droit suspendu","")</f>
        <v/>
      </c>
      <c r="P175" s="42" t="str">
        <f>IF('Registre des présences'!$F173="Oui","Droit suspendu","")</f>
        <v/>
      </c>
      <c r="Q175" s="42" t="str">
        <f>IF('Registre des présences'!$F173="Oui","Droit suspendu","")</f>
        <v/>
      </c>
      <c r="R175" s="4" t="str">
        <f>IF('Registre des présences'!C173="","",'Registre des présences'!C173)</f>
        <v/>
      </c>
    </row>
    <row r="176" spans="1:18" x14ac:dyDescent="0.25">
      <c r="A176" s="4" t="str">
        <f>IF('Registre des présences'!A174="","",'Registre des présences'!A174)</f>
        <v/>
      </c>
      <c r="B176" s="4" t="str">
        <f>IF('Registre des présences'!B174="","",'Registre des présences'!B174)</f>
        <v/>
      </c>
      <c r="C176" s="42" t="str">
        <f>IF('Registre des présences'!$F174="Oui","Droit suspendu","")</f>
        <v/>
      </c>
      <c r="D176" s="42" t="str">
        <f>IF('Registre des présences'!$F174="Oui","Droit suspendu","")</f>
        <v/>
      </c>
      <c r="E176" s="42" t="str">
        <f>IF('Registre des présences'!$F174="Oui","Droit suspendu","")</f>
        <v/>
      </c>
      <c r="F176" s="42" t="str">
        <f>IF('Registre des présences'!$F174="Oui","Droit suspendu","")</f>
        <v/>
      </c>
      <c r="G176" s="42" t="str">
        <f>IF('Registre des présences'!$F174="Oui","Droit suspendu","")</f>
        <v/>
      </c>
      <c r="H176" s="42" t="str">
        <f>IF('Registre des présences'!$F174="Oui","Droit suspendu","")</f>
        <v/>
      </c>
      <c r="I176" s="42" t="str">
        <f>IF('Registre des présences'!$F174="Oui","Droit suspendu","")</f>
        <v/>
      </c>
      <c r="J176" s="42" t="str">
        <f>IF('Registre des présences'!$F174="Oui","Droit suspendu","")</f>
        <v/>
      </c>
      <c r="K176" s="42" t="str">
        <f>IF('Registre des présences'!$F174="Oui","Droit suspendu","")</f>
        <v/>
      </c>
      <c r="L176" s="42" t="str">
        <f>IF('Registre des présences'!$F174="Oui","Droit suspendu","")</f>
        <v/>
      </c>
      <c r="M176" s="42" t="str">
        <f>IF('Registre des présences'!$F174="Oui","Droit suspendu","")</f>
        <v/>
      </c>
      <c r="N176" s="42" t="str">
        <f>IF('Registre des présences'!$F174="Oui","Droit suspendu","")</f>
        <v/>
      </c>
      <c r="O176" s="42" t="str">
        <f>IF('Registre des présences'!$F174="Oui","Droit suspendu","")</f>
        <v/>
      </c>
      <c r="P176" s="42" t="str">
        <f>IF('Registre des présences'!$F174="Oui","Droit suspendu","")</f>
        <v/>
      </c>
      <c r="Q176" s="42" t="str">
        <f>IF('Registre des présences'!$F174="Oui","Droit suspendu","")</f>
        <v/>
      </c>
      <c r="R176" s="4" t="str">
        <f>IF('Registre des présences'!C174="","",'Registre des présences'!C174)</f>
        <v/>
      </c>
    </row>
    <row r="177" spans="1:18" x14ac:dyDescent="0.25">
      <c r="A177" s="4" t="str">
        <f>IF('Registre des présences'!A175="","",'Registre des présences'!A175)</f>
        <v/>
      </c>
      <c r="B177" s="4" t="str">
        <f>IF('Registre des présences'!B175="","",'Registre des présences'!B175)</f>
        <v/>
      </c>
      <c r="C177" s="42" t="str">
        <f>IF('Registre des présences'!$F175="Oui","Droit suspendu","")</f>
        <v/>
      </c>
      <c r="D177" s="42" t="str">
        <f>IF('Registre des présences'!$F175="Oui","Droit suspendu","")</f>
        <v/>
      </c>
      <c r="E177" s="42" t="str">
        <f>IF('Registre des présences'!$F175="Oui","Droit suspendu","")</f>
        <v/>
      </c>
      <c r="F177" s="42" t="str">
        <f>IF('Registre des présences'!$F175="Oui","Droit suspendu","")</f>
        <v/>
      </c>
      <c r="G177" s="42" t="str">
        <f>IF('Registre des présences'!$F175="Oui","Droit suspendu","")</f>
        <v/>
      </c>
      <c r="H177" s="42" t="str">
        <f>IF('Registre des présences'!$F175="Oui","Droit suspendu","")</f>
        <v/>
      </c>
      <c r="I177" s="42" t="str">
        <f>IF('Registre des présences'!$F175="Oui","Droit suspendu","")</f>
        <v/>
      </c>
      <c r="J177" s="42" t="str">
        <f>IF('Registre des présences'!$F175="Oui","Droit suspendu","")</f>
        <v/>
      </c>
      <c r="K177" s="42" t="str">
        <f>IF('Registre des présences'!$F175="Oui","Droit suspendu","")</f>
        <v/>
      </c>
      <c r="L177" s="42" t="str">
        <f>IF('Registre des présences'!$F175="Oui","Droit suspendu","")</f>
        <v/>
      </c>
      <c r="M177" s="42" t="str">
        <f>IF('Registre des présences'!$F175="Oui","Droit suspendu","")</f>
        <v/>
      </c>
      <c r="N177" s="42" t="str">
        <f>IF('Registre des présences'!$F175="Oui","Droit suspendu","")</f>
        <v/>
      </c>
      <c r="O177" s="42" t="str">
        <f>IF('Registre des présences'!$F175="Oui","Droit suspendu","")</f>
        <v/>
      </c>
      <c r="P177" s="42" t="str">
        <f>IF('Registre des présences'!$F175="Oui","Droit suspendu","")</f>
        <v/>
      </c>
      <c r="Q177" s="42" t="str">
        <f>IF('Registre des présences'!$F175="Oui","Droit suspendu","")</f>
        <v/>
      </c>
      <c r="R177" s="4" t="str">
        <f>IF('Registre des présences'!C175="","",'Registre des présences'!C175)</f>
        <v/>
      </c>
    </row>
    <row r="178" spans="1:18" x14ac:dyDescent="0.25">
      <c r="A178" s="4" t="str">
        <f>IF('Registre des présences'!A176="","",'Registre des présences'!A176)</f>
        <v/>
      </c>
      <c r="B178" s="4" t="str">
        <f>IF('Registre des présences'!B176="","",'Registre des présences'!B176)</f>
        <v/>
      </c>
      <c r="C178" s="42" t="str">
        <f>IF('Registre des présences'!$F176="Oui","Droit suspendu","")</f>
        <v/>
      </c>
      <c r="D178" s="42" t="str">
        <f>IF('Registre des présences'!$F176="Oui","Droit suspendu","")</f>
        <v/>
      </c>
      <c r="E178" s="42" t="str">
        <f>IF('Registre des présences'!$F176="Oui","Droit suspendu","")</f>
        <v/>
      </c>
      <c r="F178" s="42" t="str">
        <f>IF('Registre des présences'!$F176="Oui","Droit suspendu","")</f>
        <v/>
      </c>
      <c r="G178" s="42" t="str">
        <f>IF('Registre des présences'!$F176="Oui","Droit suspendu","")</f>
        <v/>
      </c>
      <c r="H178" s="42" t="str">
        <f>IF('Registre des présences'!$F176="Oui","Droit suspendu","")</f>
        <v/>
      </c>
      <c r="I178" s="42" t="str">
        <f>IF('Registre des présences'!$F176="Oui","Droit suspendu","")</f>
        <v/>
      </c>
      <c r="J178" s="42" t="str">
        <f>IF('Registre des présences'!$F176="Oui","Droit suspendu","")</f>
        <v/>
      </c>
      <c r="K178" s="42" t="str">
        <f>IF('Registre des présences'!$F176="Oui","Droit suspendu","")</f>
        <v/>
      </c>
      <c r="L178" s="42" t="str">
        <f>IF('Registre des présences'!$F176="Oui","Droit suspendu","")</f>
        <v/>
      </c>
      <c r="M178" s="42" t="str">
        <f>IF('Registre des présences'!$F176="Oui","Droit suspendu","")</f>
        <v/>
      </c>
      <c r="N178" s="42" t="str">
        <f>IF('Registre des présences'!$F176="Oui","Droit suspendu","")</f>
        <v/>
      </c>
      <c r="O178" s="42" t="str">
        <f>IF('Registre des présences'!$F176="Oui","Droit suspendu","")</f>
        <v/>
      </c>
      <c r="P178" s="42" t="str">
        <f>IF('Registre des présences'!$F176="Oui","Droit suspendu","")</f>
        <v/>
      </c>
      <c r="Q178" s="42" t="str">
        <f>IF('Registre des présences'!$F176="Oui","Droit suspendu","")</f>
        <v/>
      </c>
      <c r="R178" s="4" t="str">
        <f>IF('Registre des présences'!C176="","",'Registre des présences'!C176)</f>
        <v/>
      </c>
    </row>
    <row r="179" spans="1:18" x14ac:dyDescent="0.25">
      <c r="A179" s="4" t="str">
        <f>IF('Registre des présences'!A177="","",'Registre des présences'!A177)</f>
        <v/>
      </c>
      <c r="B179" s="4" t="str">
        <f>IF('Registre des présences'!B177="","",'Registre des présences'!B177)</f>
        <v/>
      </c>
      <c r="C179" s="42" t="str">
        <f>IF('Registre des présences'!$F177="Oui","Droit suspendu","")</f>
        <v/>
      </c>
      <c r="D179" s="42" t="str">
        <f>IF('Registre des présences'!$F177="Oui","Droit suspendu","")</f>
        <v/>
      </c>
      <c r="E179" s="42" t="str">
        <f>IF('Registre des présences'!$F177="Oui","Droit suspendu","")</f>
        <v/>
      </c>
      <c r="F179" s="42" t="str">
        <f>IF('Registre des présences'!$F177="Oui","Droit suspendu","")</f>
        <v/>
      </c>
      <c r="G179" s="42" t="str">
        <f>IF('Registre des présences'!$F177="Oui","Droit suspendu","")</f>
        <v/>
      </c>
      <c r="H179" s="42" t="str">
        <f>IF('Registre des présences'!$F177="Oui","Droit suspendu","")</f>
        <v/>
      </c>
      <c r="I179" s="42" t="str">
        <f>IF('Registre des présences'!$F177="Oui","Droit suspendu","")</f>
        <v/>
      </c>
      <c r="J179" s="42" t="str">
        <f>IF('Registre des présences'!$F177="Oui","Droit suspendu","")</f>
        <v/>
      </c>
      <c r="K179" s="42" t="str">
        <f>IF('Registre des présences'!$F177="Oui","Droit suspendu","")</f>
        <v/>
      </c>
      <c r="L179" s="42" t="str">
        <f>IF('Registre des présences'!$F177="Oui","Droit suspendu","")</f>
        <v/>
      </c>
      <c r="M179" s="42" t="str">
        <f>IF('Registre des présences'!$F177="Oui","Droit suspendu","")</f>
        <v/>
      </c>
      <c r="N179" s="42" t="str">
        <f>IF('Registre des présences'!$F177="Oui","Droit suspendu","")</f>
        <v/>
      </c>
      <c r="O179" s="42" t="str">
        <f>IF('Registre des présences'!$F177="Oui","Droit suspendu","")</f>
        <v/>
      </c>
      <c r="P179" s="42" t="str">
        <f>IF('Registre des présences'!$F177="Oui","Droit suspendu","")</f>
        <v/>
      </c>
      <c r="Q179" s="42" t="str">
        <f>IF('Registre des présences'!$F177="Oui","Droit suspendu","")</f>
        <v/>
      </c>
      <c r="R179" s="4" t="str">
        <f>IF('Registre des présences'!C177="","",'Registre des présences'!C177)</f>
        <v/>
      </c>
    </row>
    <row r="180" spans="1:18" x14ac:dyDescent="0.25">
      <c r="A180" s="4" t="str">
        <f>IF('Registre des présences'!A178="","",'Registre des présences'!A178)</f>
        <v/>
      </c>
      <c r="B180" s="4" t="str">
        <f>IF('Registre des présences'!B178="","",'Registre des présences'!B178)</f>
        <v/>
      </c>
      <c r="C180" s="42" t="str">
        <f>IF('Registre des présences'!$F178="Oui","Droit suspendu","")</f>
        <v/>
      </c>
      <c r="D180" s="42" t="str">
        <f>IF('Registre des présences'!$F178="Oui","Droit suspendu","")</f>
        <v/>
      </c>
      <c r="E180" s="42" t="str">
        <f>IF('Registre des présences'!$F178="Oui","Droit suspendu","")</f>
        <v/>
      </c>
      <c r="F180" s="42" t="str">
        <f>IF('Registre des présences'!$F178="Oui","Droit suspendu","")</f>
        <v/>
      </c>
      <c r="G180" s="42" t="str">
        <f>IF('Registre des présences'!$F178="Oui","Droit suspendu","")</f>
        <v/>
      </c>
      <c r="H180" s="42" t="str">
        <f>IF('Registre des présences'!$F178="Oui","Droit suspendu","")</f>
        <v/>
      </c>
      <c r="I180" s="42" t="str">
        <f>IF('Registre des présences'!$F178="Oui","Droit suspendu","")</f>
        <v/>
      </c>
      <c r="J180" s="42" t="str">
        <f>IF('Registre des présences'!$F178="Oui","Droit suspendu","")</f>
        <v/>
      </c>
      <c r="K180" s="42" t="str">
        <f>IF('Registre des présences'!$F178="Oui","Droit suspendu","")</f>
        <v/>
      </c>
      <c r="L180" s="42" t="str">
        <f>IF('Registre des présences'!$F178="Oui","Droit suspendu","")</f>
        <v/>
      </c>
      <c r="M180" s="42" t="str">
        <f>IF('Registre des présences'!$F178="Oui","Droit suspendu","")</f>
        <v/>
      </c>
      <c r="N180" s="42" t="str">
        <f>IF('Registre des présences'!$F178="Oui","Droit suspendu","")</f>
        <v/>
      </c>
      <c r="O180" s="42" t="str">
        <f>IF('Registre des présences'!$F178="Oui","Droit suspendu","")</f>
        <v/>
      </c>
      <c r="P180" s="42" t="str">
        <f>IF('Registre des présences'!$F178="Oui","Droit suspendu","")</f>
        <v/>
      </c>
      <c r="Q180" s="42" t="str">
        <f>IF('Registre des présences'!$F178="Oui","Droit suspendu","")</f>
        <v/>
      </c>
      <c r="R180" s="4" t="str">
        <f>IF('Registre des présences'!C178="","",'Registre des présences'!C178)</f>
        <v/>
      </c>
    </row>
    <row r="181" spans="1:18" x14ac:dyDescent="0.25">
      <c r="A181" s="4" t="str">
        <f>IF('Registre des présences'!A179="","",'Registre des présences'!A179)</f>
        <v/>
      </c>
      <c r="B181" s="4" t="str">
        <f>IF('Registre des présences'!B179="","",'Registre des présences'!B179)</f>
        <v/>
      </c>
      <c r="C181" s="42" t="str">
        <f>IF('Registre des présences'!$F179="Oui","Droit suspendu","")</f>
        <v/>
      </c>
      <c r="D181" s="42" t="str">
        <f>IF('Registre des présences'!$F179="Oui","Droit suspendu","")</f>
        <v/>
      </c>
      <c r="E181" s="42" t="str">
        <f>IF('Registre des présences'!$F179="Oui","Droit suspendu","")</f>
        <v/>
      </c>
      <c r="F181" s="42" t="str">
        <f>IF('Registre des présences'!$F179="Oui","Droit suspendu","")</f>
        <v/>
      </c>
      <c r="G181" s="42" t="str">
        <f>IF('Registre des présences'!$F179="Oui","Droit suspendu","")</f>
        <v/>
      </c>
      <c r="H181" s="42" t="str">
        <f>IF('Registre des présences'!$F179="Oui","Droit suspendu","")</f>
        <v/>
      </c>
      <c r="I181" s="42" t="str">
        <f>IF('Registre des présences'!$F179="Oui","Droit suspendu","")</f>
        <v/>
      </c>
      <c r="J181" s="42" t="str">
        <f>IF('Registre des présences'!$F179="Oui","Droit suspendu","")</f>
        <v/>
      </c>
      <c r="K181" s="42" t="str">
        <f>IF('Registre des présences'!$F179="Oui","Droit suspendu","")</f>
        <v/>
      </c>
      <c r="L181" s="42" t="str">
        <f>IF('Registre des présences'!$F179="Oui","Droit suspendu","")</f>
        <v/>
      </c>
      <c r="M181" s="42" t="str">
        <f>IF('Registre des présences'!$F179="Oui","Droit suspendu","")</f>
        <v/>
      </c>
      <c r="N181" s="42" t="str">
        <f>IF('Registre des présences'!$F179="Oui","Droit suspendu","")</f>
        <v/>
      </c>
      <c r="O181" s="42" t="str">
        <f>IF('Registre des présences'!$F179="Oui","Droit suspendu","")</f>
        <v/>
      </c>
      <c r="P181" s="42" t="str">
        <f>IF('Registre des présences'!$F179="Oui","Droit suspendu","")</f>
        <v/>
      </c>
      <c r="Q181" s="42" t="str">
        <f>IF('Registre des présences'!$F179="Oui","Droit suspendu","")</f>
        <v/>
      </c>
      <c r="R181" s="4" t="str">
        <f>IF('Registre des présences'!C179="","",'Registre des présences'!C179)</f>
        <v/>
      </c>
    </row>
    <row r="182" spans="1:18" x14ac:dyDescent="0.25">
      <c r="A182" s="4" t="str">
        <f>IF('Registre des présences'!A180="","",'Registre des présences'!A180)</f>
        <v/>
      </c>
      <c r="B182" s="4" t="str">
        <f>IF('Registre des présences'!B180="","",'Registre des présences'!B180)</f>
        <v/>
      </c>
      <c r="C182" s="42" t="str">
        <f>IF('Registre des présences'!$F180="Oui","Droit suspendu","")</f>
        <v/>
      </c>
      <c r="D182" s="42" t="str">
        <f>IF('Registre des présences'!$F180="Oui","Droit suspendu","")</f>
        <v/>
      </c>
      <c r="E182" s="42" t="str">
        <f>IF('Registre des présences'!$F180="Oui","Droit suspendu","")</f>
        <v/>
      </c>
      <c r="F182" s="42" t="str">
        <f>IF('Registre des présences'!$F180="Oui","Droit suspendu","")</f>
        <v/>
      </c>
      <c r="G182" s="42" t="str">
        <f>IF('Registre des présences'!$F180="Oui","Droit suspendu","")</f>
        <v/>
      </c>
      <c r="H182" s="42" t="str">
        <f>IF('Registre des présences'!$F180="Oui","Droit suspendu","")</f>
        <v/>
      </c>
      <c r="I182" s="42" t="str">
        <f>IF('Registre des présences'!$F180="Oui","Droit suspendu","")</f>
        <v/>
      </c>
      <c r="J182" s="42" t="str">
        <f>IF('Registre des présences'!$F180="Oui","Droit suspendu","")</f>
        <v/>
      </c>
      <c r="K182" s="42" t="str">
        <f>IF('Registre des présences'!$F180="Oui","Droit suspendu","")</f>
        <v/>
      </c>
      <c r="L182" s="42" t="str">
        <f>IF('Registre des présences'!$F180="Oui","Droit suspendu","")</f>
        <v/>
      </c>
      <c r="M182" s="42" t="str">
        <f>IF('Registre des présences'!$F180="Oui","Droit suspendu","")</f>
        <v/>
      </c>
      <c r="N182" s="42" t="str">
        <f>IF('Registre des présences'!$F180="Oui","Droit suspendu","")</f>
        <v/>
      </c>
      <c r="O182" s="42" t="str">
        <f>IF('Registre des présences'!$F180="Oui","Droit suspendu","")</f>
        <v/>
      </c>
      <c r="P182" s="42" t="str">
        <f>IF('Registre des présences'!$F180="Oui","Droit suspendu","")</f>
        <v/>
      </c>
      <c r="Q182" s="42" t="str">
        <f>IF('Registre des présences'!$F180="Oui","Droit suspendu","")</f>
        <v/>
      </c>
      <c r="R182" s="4" t="str">
        <f>IF('Registre des présences'!C180="","",'Registre des présences'!C180)</f>
        <v/>
      </c>
    </row>
    <row r="183" spans="1:18" x14ac:dyDescent="0.25">
      <c r="A183" s="4" t="str">
        <f>IF('Registre des présences'!A181="","",'Registre des présences'!A181)</f>
        <v/>
      </c>
      <c r="B183" s="4" t="str">
        <f>IF('Registre des présences'!B181="","",'Registre des présences'!B181)</f>
        <v/>
      </c>
      <c r="C183" s="42" t="str">
        <f>IF('Registre des présences'!$F181="Oui","Droit suspendu","")</f>
        <v/>
      </c>
      <c r="D183" s="42" t="str">
        <f>IF('Registre des présences'!$F181="Oui","Droit suspendu","")</f>
        <v/>
      </c>
      <c r="E183" s="42" t="str">
        <f>IF('Registre des présences'!$F181="Oui","Droit suspendu","")</f>
        <v/>
      </c>
      <c r="F183" s="42" t="str">
        <f>IF('Registre des présences'!$F181="Oui","Droit suspendu","")</f>
        <v/>
      </c>
      <c r="G183" s="42" t="str">
        <f>IF('Registre des présences'!$F181="Oui","Droit suspendu","")</f>
        <v/>
      </c>
      <c r="H183" s="42" t="str">
        <f>IF('Registre des présences'!$F181="Oui","Droit suspendu","")</f>
        <v/>
      </c>
      <c r="I183" s="42" t="str">
        <f>IF('Registre des présences'!$F181="Oui","Droit suspendu","")</f>
        <v/>
      </c>
      <c r="J183" s="42" t="str">
        <f>IF('Registre des présences'!$F181="Oui","Droit suspendu","")</f>
        <v/>
      </c>
      <c r="K183" s="42" t="str">
        <f>IF('Registre des présences'!$F181="Oui","Droit suspendu","")</f>
        <v/>
      </c>
      <c r="L183" s="42" t="str">
        <f>IF('Registre des présences'!$F181="Oui","Droit suspendu","")</f>
        <v/>
      </c>
      <c r="M183" s="42" t="str">
        <f>IF('Registre des présences'!$F181="Oui","Droit suspendu","")</f>
        <v/>
      </c>
      <c r="N183" s="42" t="str">
        <f>IF('Registre des présences'!$F181="Oui","Droit suspendu","")</f>
        <v/>
      </c>
      <c r="O183" s="42" t="str">
        <f>IF('Registre des présences'!$F181="Oui","Droit suspendu","")</f>
        <v/>
      </c>
      <c r="P183" s="42" t="str">
        <f>IF('Registre des présences'!$F181="Oui","Droit suspendu","")</f>
        <v/>
      </c>
      <c r="Q183" s="42" t="str">
        <f>IF('Registre des présences'!$F181="Oui","Droit suspendu","")</f>
        <v/>
      </c>
      <c r="R183" s="4" t="str">
        <f>IF('Registre des présences'!C181="","",'Registre des présences'!C181)</f>
        <v/>
      </c>
    </row>
    <row r="184" spans="1:18" x14ac:dyDescent="0.25">
      <c r="A184" s="4" t="str">
        <f>IF('Registre des présences'!A182="","",'Registre des présences'!A182)</f>
        <v/>
      </c>
      <c r="B184" s="4" t="str">
        <f>IF('Registre des présences'!B182="","",'Registre des présences'!B182)</f>
        <v/>
      </c>
      <c r="C184" s="42" t="str">
        <f>IF('Registre des présences'!$F182="Oui","Droit suspendu","")</f>
        <v/>
      </c>
      <c r="D184" s="42" t="str">
        <f>IF('Registre des présences'!$F182="Oui","Droit suspendu","")</f>
        <v/>
      </c>
      <c r="E184" s="42" t="str">
        <f>IF('Registre des présences'!$F182="Oui","Droit suspendu","")</f>
        <v/>
      </c>
      <c r="F184" s="42" t="str">
        <f>IF('Registre des présences'!$F182="Oui","Droit suspendu","")</f>
        <v/>
      </c>
      <c r="G184" s="42" t="str">
        <f>IF('Registre des présences'!$F182="Oui","Droit suspendu","")</f>
        <v/>
      </c>
      <c r="H184" s="42" t="str">
        <f>IF('Registre des présences'!$F182="Oui","Droit suspendu","")</f>
        <v/>
      </c>
      <c r="I184" s="42" t="str">
        <f>IF('Registre des présences'!$F182="Oui","Droit suspendu","")</f>
        <v/>
      </c>
      <c r="J184" s="42" t="str">
        <f>IF('Registre des présences'!$F182="Oui","Droit suspendu","")</f>
        <v/>
      </c>
      <c r="K184" s="42" t="str">
        <f>IF('Registre des présences'!$F182="Oui","Droit suspendu","")</f>
        <v/>
      </c>
      <c r="L184" s="42" t="str">
        <f>IF('Registre des présences'!$F182="Oui","Droit suspendu","")</f>
        <v/>
      </c>
      <c r="M184" s="42" t="str">
        <f>IF('Registre des présences'!$F182="Oui","Droit suspendu","")</f>
        <v/>
      </c>
      <c r="N184" s="42" t="str">
        <f>IF('Registre des présences'!$F182="Oui","Droit suspendu","")</f>
        <v/>
      </c>
      <c r="O184" s="42" t="str">
        <f>IF('Registre des présences'!$F182="Oui","Droit suspendu","")</f>
        <v/>
      </c>
      <c r="P184" s="42" t="str">
        <f>IF('Registre des présences'!$F182="Oui","Droit suspendu","")</f>
        <v/>
      </c>
      <c r="Q184" s="42" t="str">
        <f>IF('Registre des présences'!$F182="Oui","Droit suspendu","")</f>
        <v/>
      </c>
      <c r="R184" s="4" t="str">
        <f>IF('Registre des présences'!C182="","",'Registre des présences'!C182)</f>
        <v/>
      </c>
    </row>
    <row r="185" spans="1:18" x14ac:dyDescent="0.25">
      <c r="A185" s="4" t="str">
        <f>IF('Registre des présences'!A183="","",'Registre des présences'!A183)</f>
        <v/>
      </c>
      <c r="B185" s="4" t="str">
        <f>IF('Registre des présences'!B183="","",'Registre des présences'!B183)</f>
        <v/>
      </c>
      <c r="C185" s="42" t="str">
        <f>IF('Registre des présences'!$F183="Oui","Droit suspendu","")</f>
        <v/>
      </c>
      <c r="D185" s="42" t="str">
        <f>IF('Registre des présences'!$F183="Oui","Droit suspendu","")</f>
        <v/>
      </c>
      <c r="E185" s="42" t="str">
        <f>IF('Registre des présences'!$F183="Oui","Droit suspendu","")</f>
        <v/>
      </c>
      <c r="F185" s="42" t="str">
        <f>IF('Registre des présences'!$F183="Oui","Droit suspendu","")</f>
        <v/>
      </c>
      <c r="G185" s="42" t="str">
        <f>IF('Registre des présences'!$F183="Oui","Droit suspendu","")</f>
        <v/>
      </c>
      <c r="H185" s="42" t="str">
        <f>IF('Registre des présences'!$F183="Oui","Droit suspendu","")</f>
        <v/>
      </c>
      <c r="I185" s="42" t="str">
        <f>IF('Registre des présences'!$F183="Oui","Droit suspendu","")</f>
        <v/>
      </c>
      <c r="J185" s="42" t="str">
        <f>IF('Registre des présences'!$F183="Oui","Droit suspendu","")</f>
        <v/>
      </c>
      <c r="K185" s="42" t="str">
        <f>IF('Registre des présences'!$F183="Oui","Droit suspendu","")</f>
        <v/>
      </c>
      <c r="L185" s="42" t="str">
        <f>IF('Registre des présences'!$F183="Oui","Droit suspendu","")</f>
        <v/>
      </c>
      <c r="M185" s="42" t="str">
        <f>IF('Registre des présences'!$F183="Oui","Droit suspendu","")</f>
        <v/>
      </c>
      <c r="N185" s="42" t="str">
        <f>IF('Registre des présences'!$F183="Oui","Droit suspendu","")</f>
        <v/>
      </c>
      <c r="O185" s="42" t="str">
        <f>IF('Registre des présences'!$F183="Oui","Droit suspendu","")</f>
        <v/>
      </c>
      <c r="P185" s="42" t="str">
        <f>IF('Registre des présences'!$F183="Oui","Droit suspendu","")</f>
        <v/>
      </c>
      <c r="Q185" s="42" t="str">
        <f>IF('Registre des présences'!$F183="Oui","Droit suspendu","")</f>
        <v/>
      </c>
      <c r="R185" s="4" t="str">
        <f>IF('Registre des présences'!C183="","",'Registre des présences'!C183)</f>
        <v/>
      </c>
    </row>
    <row r="186" spans="1:18" x14ac:dyDescent="0.25">
      <c r="A186" s="4" t="str">
        <f>IF('Registre des présences'!A184="","",'Registre des présences'!A184)</f>
        <v/>
      </c>
      <c r="B186" s="4" t="str">
        <f>IF('Registre des présences'!B184="","",'Registre des présences'!B184)</f>
        <v/>
      </c>
      <c r="C186" s="42" t="str">
        <f>IF('Registre des présences'!$F184="Oui","Droit suspendu","")</f>
        <v/>
      </c>
      <c r="D186" s="42" t="str">
        <f>IF('Registre des présences'!$F184="Oui","Droit suspendu","")</f>
        <v/>
      </c>
      <c r="E186" s="42" t="str">
        <f>IF('Registre des présences'!$F184="Oui","Droit suspendu","")</f>
        <v/>
      </c>
      <c r="F186" s="42" t="str">
        <f>IF('Registre des présences'!$F184="Oui","Droit suspendu","")</f>
        <v/>
      </c>
      <c r="G186" s="42" t="str">
        <f>IF('Registre des présences'!$F184="Oui","Droit suspendu","")</f>
        <v/>
      </c>
      <c r="H186" s="42" t="str">
        <f>IF('Registre des présences'!$F184="Oui","Droit suspendu","")</f>
        <v/>
      </c>
      <c r="I186" s="42" t="str">
        <f>IF('Registre des présences'!$F184="Oui","Droit suspendu","")</f>
        <v/>
      </c>
      <c r="J186" s="42" t="str">
        <f>IF('Registre des présences'!$F184="Oui","Droit suspendu","")</f>
        <v/>
      </c>
      <c r="K186" s="42" t="str">
        <f>IF('Registre des présences'!$F184="Oui","Droit suspendu","")</f>
        <v/>
      </c>
      <c r="L186" s="42" t="str">
        <f>IF('Registre des présences'!$F184="Oui","Droit suspendu","")</f>
        <v/>
      </c>
      <c r="M186" s="42" t="str">
        <f>IF('Registre des présences'!$F184="Oui","Droit suspendu","")</f>
        <v/>
      </c>
      <c r="N186" s="42" t="str">
        <f>IF('Registre des présences'!$F184="Oui","Droit suspendu","")</f>
        <v/>
      </c>
      <c r="O186" s="42" t="str">
        <f>IF('Registre des présences'!$F184="Oui","Droit suspendu","")</f>
        <v/>
      </c>
      <c r="P186" s="42" t="str">
        <f>IF('Registre des présences'!$F184="Oui","Droit suspendu","")</f>
        <v/>
      </c>
      <c r="Q186" s="42" t="str">
        <f>IF('Registre des présences'!$F184="Oui","Droit suspendu","")</f>
        <v/>
      </c>
      <c r="R186" s="4" t="str">
        <f>IF('Registre des présences'!C184="","",'Registre des présences'!C184)</f>
        <v/>
      </c>
    </row>
    <row r="187" spans="1:18" x14ac:dyDescent="0.25">
      <c r="A187" s="4" t="str">
        <f>IF('Registre des présences'!A185="","",'Registre des présences'!A185)</f>
        <v/>
      </c>
      <c r="B187" s="4" t="str">
        <f>IF('Registre des présences'!B185="","",'Registre des présences'!B185)</f>
        <v/>
      </c>
      <c r="C187" s="42" t="str">
        <f>IF('Registre des présences'!$F185="Oui","Droit suspendu","")</f>
        <v/>
      </c>
      <c r="D187" s="42" t="str">
        <f>IF('Registre des présences'!$F185="Oui","Droit suspendu","")</f>
        <v/>
      </c>
      <c r="E187" s="42" t="str">
        <f>IF('Registre des présences'!$F185="Oui","Droit suspendu","")</f>
        <v/>
      </c>
      <c r="F187" s="42" t="str">
        <f>IF('Registre des présences'!$F185="Oui","Droit suspendu","")</f>
        <v/>
      </c>
      <c r="G187" s="42" t="str">
        <f>IF('Registre des présences'!$F185="Oui","Droit suspendu","")</f>
        <v/>
      </c>
      <c r="H187" s="42" t="str">
        <f>IF('Registre des présences'!$F185="Oui","Droit suspendu","")</f>
        <v/>
      </c>
      <c r="I187" s="42" t="str">
        <f>IF('Registre des présences'!$F185="Oui","Droit suspendu","")</f>
        <v/>
      </c>
      <c r="J187" s="42" t="str">
        <f>IF('Registre des présences'!$F185="Oui","Droit suspendu","")</f>
        <v/>
      </c>
      <c r="K187" s="42" t="str">
        <f>IF('Registre des présences'!$F185="Oui","Droit suspendu","")</f>
        <v/>
      </c>
      <c r="L187" s="42" t="str">
        <f>IF('Registre des présences'!$F185="Oui","Droit suspendu","")</f>
        <v/>
      </c>
      <c r="M187" s="42" t="str">
        <f>IF('Registre des présences'!$F185="Oui","Droit suspendu","")</f>
        <v/>
      </c>
      <c r="N187" s="42" t="str">
        <f>IF('Registre des présences'!$F185="Oui","Droit suspendu","")</f>
        <v/>
      </c>
      <c r="O187" s="42" t="str">
        <f>IF('Registre des présences'!$F185="Oui","Droit suspendu","")</f>
        <v/>
      </c>
      <c r="P187" s="42" t="str">
        <f>IF('Registre des présences'!$F185="Oui","Droit suspendu","")</f>
        <v/>
      </c>
      <c r="Q187" s="42" t="str">
        <f>IF('Registre des présences'!$F185="Oui","Droit suspendu","")</f>
        <v/>
      </c>
      <c r="R187" s="4" t="str">
        <f>IF('Registre des présences'!C185="","",'Registre des présences'!C185)</f>
        <v/>
      </c>
    </row>
    <row r="188" spans="1:18" x14ac:dyDescent="0.25">
      <c r="A188" s="4" t="str">
        <f>IF('Registre des présences'!A186="","",'Registre des présences'!A186)</f>
        <v/>
      </c>
      <c r="B188" s="4" t="str">
        <f>IF('Registre des présences'!B186="","",'Registre des présences'!B186)</f>
        <v/>
      </c>
      <c r="C188" s="42" t="str">
        <f>IF('Registre des présences'!$F186="Oui","Droit suspendu","")</f>
        <v/>
      </c>
      <c r="D188" s="42" t="str">
        <f>IF('Registre des présences'!$F186="Oui","Droit suspendu","")</f>
        <v/>
      </c>
      <c r="E188" s="42" t="str">
        <f>IF('Registre des présences'!$F186="Oui","Droit suspendu","")</f>
        <v/>
      </c>
      <c r="F188" s="42" t="str">
        <f>IF('Registre des présences'!$F186="Oui","Droit suspendu","")</f>
        <v/>
      </c>
      <c r="G188" s="42" t="str">
        <f>IF('Registre des présences'!$F186="Oui","Droit suspendu","")</f>
        <v/>
      </c>
      <c r="H188" s="42" t="str">
        <f>IF('Registre des présences'!$F186="Oui","Droit suspendu","")</f>
        <v/>
      </c>
      <c r="I188" s="42" t="str">
        <f>IF('Registre des présences'!$F186="Oui","Droit suspendu","")</f>
        <v/>
      </c>
      <c r="J188" s="42" t="str">
        <f>IF('Registre des présences'!$F186="Oui","Droit suspendu","")</f>
        <v/>
      </c>
      <c r="K188" s="42" t="str">
        <f>IF('Registre des présences'!$F186="Oui","Droit suspendu","")</f>
        <v/>
      </c>
      <c r="L188" s="42" t="str">
        <f>IF('Registre des présences'!$F186="Oui","Droit suspendu","")</f>
        <v/>
      </c>
      <c r="M188" s="42" t="str">
        <f>IF('Registre des présences'!$F186="Oui","Droit suspendu","")</f>
        <v/>
      </c>
      <c r="N188" s="42" t="str">
        <f>IF('Registre des présences'!$F186="Oui","Droit suspendu","")</f>
        <v/>
      </c>
      <c r="O188" s="42" t="str">
        <f>IF('Registre des présences'!$F186="Oui","Droit suspendu","")</f>
        <v/>
      </c>
      <c r="P188" s="42" t="str">
        <f>IF('Registre des présences'!$F186="Oui","Droit suspendu","")</f>
        <v/>
      </c>
      <c r="Q188" s="42" t="str">
        <f>IF('Registre des présences'!$F186="Oui","Droit suspendu","")</f>
        <v/>
      </c>
      <c r="R188" s="4" t="str">
        <f>IF('Registre des présences'!C186="","",'Registre des présences'!C186)</f>
        <v/>
      </c>
    </row>
    <row r="189" spans="1:18" x14ac:dyDescent="0.25">
      <c r="A189" s="4" t="str">
        <f>IF('Registre des présences'!A187="","",'Registre des présences'!A187)</f>
        <v/>
      </c>
      <c r="B189" s="4" t="str">
        <f>IF('Registre des présences'!B187="","",'Registre des présences'!B187)</f>
        <v/>
      </c>
      <c r="C189" s="42" t="str">
        <f>IF('Registre des présences'!$F187="Oui","Droit suspendu","")</f>
        <v/>
      </c>
      <c r="D189" s="42" t="str">
        <f>IF('Registre des présences'!$F187="Oui","Droit suspendu","")</f>
        <v/>
      </c>
      <c r="E189" s="42" t="str">
        <f>IF('Registre des présences'!$F187="Oui","Droit suspendu","")</f>
        <v/>
      </c>
      <c r="F189" s="42" t="str">
        <f>IF('Registre des présences'!$F187="Oui","Droit suspendu","")</f>
        <v/>
      </c>
      <c r="G189" s="42" t="str">
        <f>IF('Registre des présences'!$F187="Oui","Droit suspendu","")</f>
        <v/>
      </c>
      <c r="H189" s="42" t="str">
        <f>IF('Registre des présences'!$F187="Oui","Droit suspendu","")</f>
        <v/>
      </c>
      <c r="I189" s="42" t="str">
        <f>IF('Registre des présences'!$F187="Oui","Droit suspendu","")</f>
        <v/>
      </c>
      <c r="J189" s="42" t="str">
        <f>IF('Registre des présences'!$F187="Oui","Droit suspendu","")</f>
        <v/>
      </c>
      <c r="K189" s="42" t="str">
        <f>IF('Registre des présences'!$F187="Oui","Droit suspendu","")</f>
        <v/>
      </c>
      <c r="L189" s="42" t="str">
        <f>IF('Registre des présences'!$F187="Oui","Droit suspendu","")</f>
        <v/>
      </c>
      <c r="M189" s="42" t="str">
        <f>IF('Registre des présences'!$F187="Oui","Droit suspendu","")</f>
        <v/>
      </c>
      <c r="N189" s="42" t="str">
        <f>IF('Registre des présences'!$F187="Oui","Droit suspendu","")</f>
        <v/>
      </c>
      <c r="O189" s="42" t="str">
        <f>IF('Registre des présences'!$F187="Oui","Droit suspendu","")</f>
        <v/>
      </c>
      <c r="P189" s="42" t="str">
        <f>IF('Registre des présences'!$F187="Oui","Droit suspendu","")</f>
        <v/>
      </c>
      <c r="Q189" s="42" t="str">
        <f>IF('Registre des présences'!$F187="Oui","Droit suspendu","")</f>
        <v/>
      </c>
      <c r="R189" s="4" t="str">
        <f>IF('Registre des présences'!C187="","",'Registre des présences'!C187)</f>
        <v/>
      </c>
    </row>
    <row r="190" spans="1:18" x14ac:dyDescent="0.25">
      <c r="A190" s="4" t="str">
        <f>IF('Registre des présences'!A188="","",'Registre des présences'!A188)</f>
        <v/>
      </c>
      <c r="B190" s="4" t="str">
        <f>IF('Registre des présences'!B188="","",'Registre des présences'!B188)</f>
        <v/>
      </c>
      <c r="C190" s="42" t="str">
        <f>IF('Registre des présences'!$F188="Oui","Droit suspendu","")</f>
        <v/>
      </c>
      <c r="D190" s="42" t="str">
        <f>IF('Registre des présences'!$F188="Oui","Droit suspendu","")</f>
        <v/>
      </c>
      <c r="E190" s="42" t="str">
        <f>IF('Registre des présences'!$F188="Oui","Droit suspendu","")</f>
        <v/>
      </c>
      <c r="F190" s="42" t="str">
        <f>IF('Registre des présences'!$F188="Oui","Droit suspendu","")</f>
        <v/>
      </c>
      <c r="G190" s="42" t="str">
        <f>IF('Registre des présences'!$F188="Oui","Droit suspendu","")</f>
        <v/>
      </c>
      <c r="H190" s="42" t="str">
        <f>IF('Registre des présences'!$F188="Oui","Droit suspendu","")</f>
        <v/>
      </c>
      <c r="I190" s="42" t="str">
        <f>IF('Registre des présences'!$F188="Oui","Droit suspendu","")</f>
        <v/>
      </c>
      <c r="J190" s="42" t="str">
        <f>IF('Registre des présences'!$F188="Oui","Droit suspendu","")</f>
        <v/>
      </c>
      <c r="K190" s="42" t="str">
        <f>IF('Registre des présences'!$F188="Oui","Droit suspendu","")</f>
        <v/>
      </c>
      <c r="L190" s="42" t="str">
        <f>IF('Registre des présences'!$F188="Oui","Droit suspendu","")</f>
        <v/>
      </c>
      <c r="M190" s="42" t="str">
        <f>IF('Registre des présences'!$F188="Oui","Droit suspendu","")</f>
        <v/>
      </c>
      <c r="N190" s="42" t="str">
        <f>IF('Registre des présences'!$F188="Oui","Droit suspendu","")</f>
        <v/>
      </c>
      <c r="O190" s="42" t="str">
        <f>IF('Registre des présences'!$F188="Oui","Droit suspendu","")</f>
        <v/>
      </c>
      <c r="P190" s="42" t="str">
        <f>IF('Registre des présences'!$F188="Oui","Droit suspendu","")</f>
        <v/>
      </c>
      <c r="Q190" s="42" t="str">
        <f>IF('Registre des présences'!$F188="Oui","Droit suspendu","")</f>
        <v/>
      </c>
      <c r="R190" s="4" t="str">
        <f>IF('Registre des présences'!C188="","",'Registre des présences'!C188)</f>
        <v/>
      </c>
    </row>
    <row r="191" spans="1:18" x14ac:dyDescent="0.25">
      <c r="A191" s="4" t="str">
        <f>IF('Registre des présences'!A189="","",'Registre des présences'!A189)</f>
        <v/>
      </c>
      <c r="B191" s="4" t="str">
        <f>IF('Registre des présences'!B189="","",'Registre des présences'!B189)</f>
        <v/>
      </c>
      <c r="C191" s="42" t="str">
        <f>IF('Registre des présences'!$F189="Oui","Droit suspendu","")</f>
        <v/>
      </c>
      <c r="D191" s="42" t="str">
        <f>IF('Registre des présences'!$F189="Oui","Droit suspendu","")</f>
        <v/>
      </c>
      <c r="E191" s="42" t="str">
        <f>IF('Registre des présences'!$F189="Oui","Droit suspendu","")</f>
        <v/>
      </c>
      <c r="F191" s="42" t="str">
        <f>IF('Registre des présences'!$F189="Oui","Droit suspendu","")</f>
        <v/>
      </c>
      <c r="G191" s="42" t="str">
        <f>IF('Registre des présences'!$F189="Oui","Droit suspendu","")</f>
        <v/>
      </c>
      <c r="H191" s="42" t="str">
        <f>IF('Registre des présences'!$F189="Oui","Droit suspendu","")</f>
        <v/>
      </c>
      <c r="I191" s="42" t="str">
        <f>IF('Registre des présences'!$F189="Oui","Droit suspendu","")</f>
        <v/>
      </c>
      <c r="J191" s="42" t="str">
        <f>IF('Registre des présences'!$F189="Oui","Droit suspendu","")</f>
        <v/>
      </c>
      <c r="K191" s="42" t="str">
        <f>IF('Registre des présences'!$F189="Oui","Droit suspendu","")</f>
        <v/>
      </c>
      <c r="L191" s="42" t="str">
        <f>IF('Registre des présences'!$F189="Oui","Droit suspendu","")</f>
        <v/>
      </c>
      <c r="M191" s="42" t="str">
        <f>IF('Registre des présences'!$F189="Oui","Droit suspendu","")</f>
        <v/>
      </c>
      <c r="N191" s="42" t="str">
        <f>IF('Registre des présences'!$F189="Oui","Droit suspendu","")</f>
        <v/>
      </c>
      <c r="O191" s="42" t="str">
        <f>IF('Registre des présences'!$F189="Oui","Droit suspendu","")</f>
        <v/>
      </c>
      <c r="P191" s="42" t="str">
        <f>IF('Registre des présences'!$F189="Oui","Droit suspendu","")</f>
        <v/>
      </c>
      <c r="Q191" s="42" t="str">
        <f>IF('Registre des présences'!$F189="Oui","Droit suspendu","")</f>
        <v/>
      </c>
      <c r="R191" s="4" t="str">
        <f>IF('Registre des présences'!C189="","",'Registre des présences'!C189)</f>
        <v/>
      </c>
    </row>
    <row r="192" spans="1:18" x14ac:dyDescent="0.25">
      <c r="A192" s="4" t="str">
        <f>IF('Registre des présences'!A190="","",'Registre des présences'!A190)</f>
        <v/>
      </c>
      <c r="B192" s="4" t="str">
        <f>IF('Registre des présences'!B190="","",'Registre des présences'!B190)</f>
        <v/>
      </c>
      <c r="C192" s="42" t="str">
        <f>IF('Registre des présences'!$F190="Oui","Droit suspendu","")</f>
        <v/>
      </c>
      <c r="D192" s="42" t="str">
        <f>IF('Registre des présences'!$F190="Oui","Droit suspendu","")</f>
        <v/>
      </c>
      <c r="E192" s="42" t="str">
        <f>IF('Registre des présences'!$F190="Oui","Droit suspendu","")</f>
        <v/>
      </c>
      <c r="F192" s="42" t="str">
        <f>IF('Registre des présences'!$F190="Oui","Droit suspendu","")</f>
        <v/>
      </c>
      <c r="G192" s="42" t="str">
        <f>IF('Registre des présences'!$F190="Oui","Droit suspendu","")</f>
        <v/>
      </c>
      <c r="H192" s="42" t="str">
        <f>IF('Registre des présences'!$F190="Oui","Droit suspendu","")</f>
        <v/>
      </c>
      <c r="I192" s="42" t="str">
        <f>IF('Registre des présences'!$F190="Oui","Droit suspendu","")</f>
        <v/>
      </c>
      <c r="J192" s="42" t="str">
        <f>IF('Registre des présences'!$F190="Oui","Droit suspendu","")</f>
        <v/>
      </c>
      <c r="K192" s="42" t="str">
        <f>IF('Registre des présences'!$F190="Oui","Droit suspendu","")</f>
        <v/>
      </c>
      <c r="L192" s="42" t="str">
        <f>IF('Registre des présences'!$F190="Oui","Droit suspendu","")</f>
        <v/>
      </c>
      <c r="M192" s="42" t="str">
        <f>IF('Registre des présences'!$F190="Oui","Droit suspendu","")</f>
        <v/>
      </c>
      <c r="N192" s="42" t="str">
        <f>IF('Registre des présences'!$F190="Oui","Droit suspendu","")</f>
        <v/>
      </c>
      <c r="O192" s="42" t="str">
        <f>IF('Registre des présences'!$F190="Oui","Droit suspendu","")</f>
        <v/>
      </c>
      <c r="P192" s="42" t="str">
        <f>IF('Registre des présences'!$F190="Oui","Droit suspendu","")</f>
        <v/>
      </c>
      <c r="Q192" s="42" t="str">
        <f>IF('Registre des présences'!$F190="Oui","Droit suspendu","")</f>
        <v/>
      </c>
      <c r="R192" s="4" t="str">
        <f>IF('Registre des présences'!C190="","",'Registre des présences'!C190)</f>
        <v/>
      </c>
    </row>
    <row r="193" spans="1:18" x14ac:dyDescent="0.25">
      <c r="A193" s="4" t="str">
        <f>IF('Registre des présences'!A191="","",'Registre des présences'!A191)</f>
        <v/>
      </c>
      <c r="B193" s="4" t="str">
        <f>IF('Registre des présences'!B191="","",'Registre des présences'!B191)</f>
        <v/>
      </c>
      <c r="C193" s="42" t="str">
        <f>IF('Registre des présences'!$F191="Oui","Droit suspendu","")</f>
        <v/>
      </c>
      <c r="D193" s="42" t="str">
        <f>IF('Registre des présences'!$F191="Oui","Droit suspendu","")</f>
        <v/>
      </c>
      <c r="E193" s="42" t="str">
        <f>IF('Registre des présences'!$F191="Oui","Droit suspendu","")</f>
        <v/>
      </c>
      <c r="F193" s="42" t="str">
        <f>IF('Registre des présences'!$F191="Oui","Droit suspendu","")</f>
        <v/>
      </c>
      <c r="G193" s="42" t="str">
        <f>IF('Registre des présences'!$F191="Oui","Droit suspendu","")</f>
        <v/>
      </c>
      <c r="H193" s="42" t="str">
        <f>IF('Registre des présences'!$F191="Oui","Droit suspendu","")</f>
        <v/>
      </c>
      <c r="I193" s="42" t="str">
        <f>IF('Registre des présences'!$F191="Oui","Droit suspendu","")</f>
        <v/>
      </c>
      <c r="J193" s="42" t="str">
        <f>IF('Registre des présences'!$F191="Oui","Droit suspendu","")</f>
        <v/>
      </c>
      <c r="K193" s="42" t="str">
        <f>IF('Registre des présences'!$F191="Oui","Droit suspendu","")</f>
        <v/>
      </c>
      <c r="L193" s="42" t="str">
        <f>IF('Registre des présences'!$F191="Oui","Droit suspendu","")</f>
        <v/>
      </c>
      <c r="M193" s="42" t="str">
        <f>IF('Registre des présences'!$F191="Oui","Droit suspendu","")</f>
        <v/>
      </c>
      <c r="N193" s="42" t="str">
        <f>IF('Registre des présences'!$F191="Oui","Droit suspendu","")</f>
        <v/>
      </c>
      <c r="O193" s="42" t="str">
        <f>IF('Registre des présences'!$F191="Oui","Droit suspendu","")</f>
        <v/>
      </c>
      <c r="P193" s="42" t="str">
        <f>IF('Registre des présences'!$F191="Oui","Droit suspendu","")</f>
        <v/>
      </c>
      <c r="Q193" s="42" t="str">
        <f>IF('Registre des présences'!$F191="Oui","Droit suspendu","")</f>
        <v/>
      </c>
      <c r="R193" s="4" t="str">
        <f>IF('Registre des présences'!C191="","",'Registre des présences'!C191)</f>
        <v/>
      </c>
    </row>
    <row r="194" spans="1:18" x14ac:dyDescent="0.25">
      <c r="A194" s="4" t="str">
        <f>IF('Registre des présences'!A192="","",'Registre des présences'!A192)</f>
        <v/>
      </c>
      <c r="B194" s="4" t="str">
        <f>IF('Registre des présences'!B192="","",'Registre des présences'!B192)</f>
        <v/>
      </c>
      <c r="C194" s="42" t="str">
        <f>IF('Registre des présences'!$F192="Oui","Droit suspendu","")</f>
        <v/>
      </c>
      <c r="D194" s="42" t="str">
        <f>IF('Registre des présences'!$F192="Oui","Droit suspendu","")</f>
        <v/>
      </c>
      <c r="E194" s="42" t="str">
        <f>IF('Registre des présences'!$F192="Oui","Droit suspendu","")</f>
        <v/>
      </c>
      <c r="F194" s="42" t="str">
        <f>IF('Registre des présences'!$F192="Oui","Droit suspendu","")</f>
        <v/>
      </c>
      <c r="G194" s="42" t="str">
        <f>IF('Registre des présences'!$F192="Oui","Droit suspendu","")</f>
        <v/>
      </c>
      <c r="H194" s="42" t="str">
        <f>IF('Registre des présences'!$F192="Oui","Droit suspendu","")</f>
        <v/>
      </c>
      <c r="I194" s="42" t="str">
        <f>IF('Registre des présences'!$F192="Oui","Droit suspendu","")</f>
        <v/>
      </c>
      <c r="J194" s="42" t="str">
        <f>IF('Registre des présences'!$F192="Oui","Droit suspendu","")</f>
        <v/>
      </c>
      <c r="K194" s="42" t="str">
        <f>IF('Registre des présences'!$F192="Oui","Droit suspendu","")</f>
        <v/>
      </c>
      <c r="L194" s="42" t="str">
        <f>IF('Registre des présences'!$F192="Oui","Droit suspendu","")</f>
        <v/>
      </c>
      <c r="M194" s="42" t="str">
        <f>IF('Registre des présences'!$F192="Oui","Droit suspendu","")</f>
        <v/>
      </c>
      <c r="N194" s="42" t="str">
        <f>IF('Registre des présences'!$F192="Oui","Droit suspendu","")</f>
        <v/>
      </c>
      <c r="O194" s="42" t="str">
        <f>IF('Registre des présences'!$F192="Oui","Droit suspendu","")</f>
        <v/>
      </c>
      <c r="P194" s="42" t="str">
        <f>IF('Registre des présences'!$F192="Oui","Droit suspendu","")</f>
        <v/>
      </c>
      <c r="Q194" s="42" t="str">
        <f>IF('Registre des présences'!$F192="Oui","Droit suspendu","")</f>
        <v/>
      </c>
      <c r="R194" s="4" t="str">
        <f>IF('Registre des présences'!C192="","",'Registre des présences'!C192)</f>
        <v/>
      </c>
    </row>
    <row r="195" spans="1:18" x14ac:dyDescent="0.25">
      <c r="A195" s="4" t="str">
        <f>IF('Registre des présences'!A193="","",'Registre des présences'!A193)</f>
        <v/>
      </c>
      <c r="B195" s="4" t="str">
        <f>IF('Registre des présences'!B193="","",'Registre des présences'!B193)</f>
        <v/>
      </c>
      <c r="C195" s="42" t="str">
        <f>IF('Registre des présences'!$F193="Oui","Droit suspendu","")</f>
        <v/>
      </c>
      <c r="D195" s="42" t="str">
        <f>IF('Registre des présences'!$F193="Oui","Droit suspendu","")</f>
        <v/>
      </c>
      <c r="E195" s="42" t="str">
        <f>IF('Registre des présences'!$F193="Oui","Droit suspendu","")</f>
        <v/>
      </c>
      <c r="F195" s="42" t="str">
        <f>IF('Registre des présences'!$F193="Oui","Droit suspendu","")</f>
        <v/>
      </c>
      <c r="G195" s="42" t="str">
        <f>IF('Registre des présences'!$F193="Oui","Droit suspendu","")</f>
        <v/>
      </c>
      <c r="H195" s="42" t="str">
        <f>IF('Registre des présences'!$F193="Oui","Droit suspendu","")</f>
        <v/>
      </c>
      <c r="I195" s="42" t="str">
        <f>IF('Registre des présences'!$F193="Oui","Droit suspendu","")</f>
        <v/>
      </c>
      <c r="J195" s="42" t="str">
        <f>IF('Registre des présences'!$F193="Oui","Droit suspendu","")</f>
        <v/>
      </c>
      <c r="K195" s="42" t="str">
        <f>IF('Registre des présences'!$F193="Oui","Droit suspendu","")</f>
        <v/>
      </c>
      <c r="L195" s="42" t="str">
        <f>IF('Registre des présences'!$F193="Oui","Droit suspendu","")</f>
        <v/>
      </c>
      <c r="M195" s="42" t="str">
        <f>IF('Registre des présences'!$F193="Oui","Droit suspendu","")</f>
        <v/>
      </c>
      <c r="N195" s="42" t="str">
        <f>IF('Registre des présences'!$F193="Oui","Droit suspendu","")</f>
        <v/>
      </c>
      <c r="O195" s="42" t="str">
        <f>IF('Registre des présences'!$F193="Oui","Droit suspendu","")</f>
        <v/>
      </c>
      <c r="P195" s="42" t="str">
        <f>IF('Registre des présences'!$F193="Oui","Droit suspendu","")</f>
        <v/>
      </c>
      <c r="Q195" s="42" t="str">
        <f>IF('Registre des présences'!$F193="Oui","Droit suspendu","")</f>
        <v/>
      </c>
      <c r="R195" s="4" t="str">
        <f>IF('Registre des présences'!C193="","",'Registre des présences'!C193)</f>
        <v/>
      </c>
    </row>
    <row r="196" spans="1:18" x14ac:dyDescent="0.25">
      <c r="A196" s="4" t="str">
        <f>IF('Registre des présences'!A194="","",'Registre des présences'!A194)</f>
        <v/>
      </c>
      <c r="B196" s="4" t="str">
        <f>IF('Registre des présences'!B194="","",'Registre des présences'!B194)</f>
        <v/>
      </c>
      <c r="C196" s="42" t="str">
        <f>IF('Registre des présences'!$F194="Oui","Droit suspendu","")</f>
        <v/>
      </c>
      <c r="D196" s="42" t="str">
        <f>IF('Registre des présences'!$F194="Oui","Droit suspendu","")</f>
        <v/>
      </c>
      <c r="E196" s="42" t="str">
        <f>IF('Registre des présences'!$F194="Oui","Droit suspendu","")</f>
        <v/>
      </c>
      <c r="F196" s="42" t="str">
        <f>IF('Registre des présences'!$F194="Oui","Droit suspendu","")</f>
        <v/>
      </c>
      <c r="G196" s="42" t="str">
        <f>IF('Registre des présences'!$F194="Oui","Droit suspendu","")</f>
        <v/>
      </c>
      <c r="H196" s="42" t="str">
        <f>IF('Registre des présences'!$F194="Oui","Droit suspendu","")</f>
        <v/>
      </c>
      <c r="I196" s="42" t="str">
        <f>IF('Registre des présences'!$F194="Oui","Droit suspendu","")</f>
        <v/>
      </c>
      <c r="J196" s="42" t="str">
        <f>IF('Registre des présences'!$F194="Oui","Droit suspendu","")</f>
        <v/>
      </c>
      <c r="K196" s="42" t="str">
        <f>IF('Registre des présences'!$F194="Oui","Droit suspendu","")</f>
        <v/>
      </c>
      <c r="L196" s="42" t="str">
        <f>IF('Registre des présences'!$F194="Oui","Droit suspendu","")</f>
        <v/>
      </c>
      <c r="M196" s="42" t="str">
        <f>IF('Registre des présences'!$F194="Oui","Droit suspendu","")</f>
        <v/>
      </c>
      <c r="N196" s="42" t="str">
        <f>IF('Registre des présences'!$F194="Oui","Droit suspendu","")</f>
        <v/>
      </c>
      <c r="O196" s="42" t="str">
        <f>IF('Registre des présences'!$F194="Oui","Droit suspendu","")</f>
        <v/>
      </c>
      <c r="P196" s="42" t="str">
        <f>IF('Registre des présences'!$F194="Oui","Droit suspendu","")</f>
        <v/>
      </c>
      <c r="Q196" s="42" t="str">
        <f>IF('Registre des présences'!$F194="Oui","Droit suspendu","")</f>
        <v/>
      </c>
      <c r="R196" s="4" t="str">
        <f>IF('Registre des présences'!C194="","",'Registre des présences'!C194)</f>
        <v/>
      </c>
    </row>
    <row r="197" spans="1:18" x14ac:dyDescent="0.25">
      <c r="A197" s="4" t="str">
        <f>IF('Registre des présences'!A195="","",'Registre des présences'!A195)</f>
        <v/>
      </c>
      <c r="B197" s="4" t="str">
        <f>IF('Registre des présences'!B195="","",'Registre des présences'!B195)</f>
        <v/>
      </c>
      <c r="C197" s="42" t="str">
        <f>IF('Registre des présences'!$F195="Oui","Droit suspendu","")</f>
        <v/>
      </c>
      <c r="D197" s="42" t="str">
        <f>IF('Registre des présences'!$F195="Oui","Droit suspendu","")</f>
        <v/>
      </c>
      <c r="E197" s="42" t="str">
        <f>IF('Registre des présences'!$F195="Oui","Droit suspendu","")</f>
        <v/>
      </c>
      <c r="F197" s="42" t="str">
        <f>IF('Registre des présences'!$F195="Oui","Droit suspendu","")</f>
        <v/>
      </c>
      <c r="G197" s="42" t="str">
        <f>IF('Registre des présences'!$F195="Oui","Droit suspendu","")</f>
        <v/>
      </c>
      <c r="H197" s="42" t="str">
        <f>IF('Registre des présences'!$F195="Oui","Droit suspendu","")</f>
        <v/>
      </c>
      <c r="I197" s="42" t="str">
        <f>IF('Registre des présences'!$F195="Oui","Droit suspendu","")</f>
        <v/>
      </c>
      <c r="J197" s="42" t="str">
        <f>IF('Registre des présences'!$F195="Oui","Droit suspendu","")</f>
        <v/>
      </c>
      <c r="K197" s="42" t="str">
        <f>IF('Registre des présences'!$F195="Oui","Droit suspendu","")</f>
        <v/>
      </c>
      <c r="L197" s="42" t="str">
        <f>IF('Registre des présences'!$F195="Oui","Droit suspendu","")</f>
        <v/>
      </c>
      <c r="M197" s="42" t="str">
        <f>IF('Registre des présences'!$F195="Oui","Droit suspendu","")</f>
        <v/>
      </c>
      <c r="N197" s="42" t="str">
        <f>IF('Registre des présences'!$F195="Oui","Droit suspendu","")</f>
        <v/>
      </c>
      <c r="O197" s="42" t="str">
        <f>IF('Registre des présences'!$F195="Oui","Droit suspendu","")</f>
        <v/>
      </c>
      <c r="P197" s="42" t="str">
        <f>IF('Registre des présences'!$F195="Oui","Droit suspendu","")</f>
        <v/>
      </c>
      <c r="Q197" s="42" t="str">
        <f>IF('Registre des présences'!$F195="Oui","Droit suspendu","")</f>
        <v/>
      </c>
      <c r="R197" s="4" t="str">
        <f>IF('Registre des présences'!C195="","",'Registre des présences'!C195)</f>
        <v/>
      </c>
    </row>
    <row r="198" spans="1:18" x14ac:dyDescent="0.25">
      <c r="A198" s="4" t="str">
        <f>IF('Registre des présences'!A196="","",'Registre des présences'!A196)</f>
        <v/>
      </c>
      <c r="B198" s="4" t="str">
        <f>IF('Registre des présences'!B196="","",'Registre des présences'!B196)</f>
        <v/>
      </c>
      <c r="C198" s="42" t="str">
        <f>IF('Registre des présences'!$F196="Oui","Droit suspendu","")</f>
        <v/>
      </c>
      <c r="D198" s="42" t="str">
        <f>IF('Registre des présences'!$F196="Oui","Droit suspendu","")</f>
        <v/>
      </c>
      <c r="E198" s="42" t="str">
        <f>IF('Registre des présences'!$F196="Oui","Droit suspendu","")</f>
        <v/>
      </c>
      <c r="F198" s="42" t="str">
        <f>IF('Registre des présences'!$F196="Oui","Droit suspendu","")</f>
        <v/>
      </c>
      <c r="G198" s="42" t="str">
        <f>IF('Registre des présences'!$F196="Oui","Droit suspendu","")</f>
        <v/>
      </c>
      <c r="H198" s="42" t="str">
        <f>IF('Registre des présences'!$F196="Oui","Droit suspendu","")</f>
        <v/>
      </c>
      <c r="I198" s="42" t="str">
        <f>IF('Registre des présences'!$F196="Oui","Droit suspendu","")</f>
        <v/>
      </c>
      <c r="J198" s="42" t="str">
        <f>IF('Registre des présences'!$F196="Oui","Droit suspendu","")</f>
        <v/>
      </c>
      <c r="K198" s="42" t="str">
        <f>IF('Registre des présences'!$F196="Oui","Droit suspendu","")</f>
        <v/>
      </c>
      <c r="L198" s="42" t="str">
        <f>IF('Registre des présences'!$F196="Oui","Droit suspendu","")</f>
        <v/>
      </c>
      <c r="M198" s="42" t="str">
        <f>IF('Registre des présences'!$F196="Oui","Droit suspendu","")</f>
        <v/>
      </c>
      <c r="N198" s="42" t="str">
        <f>IF('Registre des présences'!$F196="Oui","Droit suspendu","")</f>
        <v/>
      </c>
      <c r="O198" s="42" t="str">
        <f>IF('Registre des présences'!$F196="Oui","Droit suspendu","")</f>
        <v/>
      </c>
      <c r="P198" s="42" t="str">
        <f>IF('Registre des présences'!$F196="Oui","Droit suspendu","")</f>
        <v/>
      </c>
      <c r="Q198" s="42" t="str">
        <f>IF('Registre des présences'!$F196="Oui","Droit suspendu","")</f>
        <v/>
      </c>
      <c r="R198" s="4" t="str">
        <f>IF('Registre des présences'!C196="","",'Registre des présences'!C196)</f>
        <v/>
      </c>
    </row>
    <row r="199" spans="1:18" x14ac:dyDescent="0.25">
      <c r="A199" s="4" t="str">
        <f>IF('Registre des présences'!A197="","",'Registre des présences'!A197)</f>
        <v/>
      </c>
      <c r="B199" s="4" t="str">
        <f>IF('Registre des présences'!B197="","",'Registre des présences'!B197)</f>
        <v/>
      </c>
      <c r="C199" s="42" t="str">
        <f>IF('Registre des présences'!$F197="Oui","Droit suspendu","")</f>
        <v/>
      </c>
      <c r="D199" s="42" t="str">
        <f>IF('Registre des présences'!$F197="Oui","Droit suspendu","")</f>
        <v/>
      </c>
      <c r="E199" s="42" t="str">
        <f>IF('Registre des présences'!$F197="Oui","Droit suspendu","")</f>
        <v/>
      </c>
      <c r="F199" s="42" t="str">
        <f>IF('Registre des présences'!$F197="Oui","Droit suspendu","")</f>
        <v/>
      </c>
      <c r="G199" s="42" t="str">
        <f>IF('Registre des présences'!$F197="Oui","Droit suspendu","")</f>
        <v/>
      </c>
      <c r="H199" s="42" t="str">
        <f>IF('Registre des présences'!$F197="Oui","Droit suspendu","")</f>
        <v/>
      </c>
      <c r="I199" s="42" t="str">
        <f>IF('Registre des présences'!$F197="Oui","Droit suspendu","")</f>
        <v/>
      </c>
      <c r="J199" s="42" t="str">
        <f>IF('Registre des présences'!$F197="Oui","Droit suspendu","")</f>
        <v/>
      </c>
      <c r="K199" s="42" t="str">
        <f>IF('Registre des présences'!$F197="Oui","Droit suspendu","")</f>
        <v/>
      </c>
      <c r="L199" s="42" t="str">
        <f>IF('Registre des présences'!$F197="Oui","Droit suspendu","")</f>
        <v/>
      </c>
      <c r="M199" s="42" t="str">
        <f>IF('Registre des présences'!$F197="Oui","Droit suspendu","")</f>
        <v/>
      </c>
      <c r="N199" s="42" t="str">
        <f>IF('Registre des présences'!$F197="Oui","Droit suspendu","")</f>
        <v/>
      </c>
      <c r="O199" s="42" t="str">
        <f>IF('Registre des présences'!$F197="Oui","Droit suspendu","")</f>
        <v/>
      </c>
      <c r="P199" s="42" t="str">
        <f>IF('Registre des présences'!$F197="Oui","Droit suspendu","")</f>
        <v/>
      </c>
      <c r="Q199" s="42" t="str">
        <f>IF('Registre des présences'!$F197="Oui","Droit suspendu","")</f>
        <v/>
      </c>
      <c r="R199" s="4" t="str">
        <f>IF('Registre des présences'!C197="","",'Registre des présences'!C197)</f>
        <v/>
      </c>
    </row>
    <row r="200" spans="1:18" x14ac:dyDescent="0.25">
      <c r="A200" s="4" t="str">
        <f>IF('Registre des présences'!A198="","",'Registre des présences'!A198)</f>
        <v/>
      </c>
      <c r="B200" s="4" t="str">
        <f>IF('Registre des présences'!B198="","",'Registre des présences'!B198)</f>
        <v/>
      </c>
      <c r="C200" s="42" t="str">
        <f>IF('Registre des présences'!$F198="Oui","Droit suspendu","")</f>
        <v/>
      </c>
      <c r="D200" s="42" t="str">
        <f>IF('Registre des présences'!$F198="Oui","Droit suspendu","")</f>
        <v/>
      </c>
      <c r="E200" s="42" t="str">
        <f>IF('Registre des présences'!$F198="Oui","Droit suspendu","")</f>
        <v/>
      </c>
      <c r="F200" s="42" t="str">
        <f>IF('Registre des présences'!$F198="Oui","Droit suspendu","")</f>
        <v/>
      </c>
      <c r="G200" s="42" t="str">
        <f>IF('Registre des présences'!$F198="Oui","Droit suspendu","")</f>
        <v/>
      </c>
      <c r="H200" s="42" t="str">
        <f>IF('Registre des présences'!$F198="Oui","Droit suspendu","")</f>
        <v/>
      </c>
      <c r="I200" s="42" t="str">
        <f>IF('Registre des présences'!$F198="Oui","Droit suspendu","")</f>
        <v/>
      </c>
      <c r="J200" s="42" t="str">
        <f>IF('Registre des présences'!$F198="Oui","Droit suspendu","")</f>
        <v/>
      </c>
      <c r="K200" s="42" t="str">
        <f>IF('Registre des présences'!$F198="Oui","Droit suspendu","")</f>
        <v/>
      </c>
      <c r="L200" s="42" t="str">
        <f>IF('Registre des présences'!$F198="Oui","Droit suspendu","")</f>
        <v/>
      </c>
      <c r="M200" s="42" t="str">
        <f>IF('Registre des présences'!$F198="Oui","Droit suspendu","")</f>
        <v/>
      </c>
      <c r="N200" s="42" t="str">
        <f>IF('Registre des présences'!$F198="Oui","Droit suspendu","")</f>
        <v/>
      </c>
      <c r="O200" s="42" t="str">
        <f>IF('Registre des présences'!$F198="Oui","Droit suspendu","")</f>
        <v/>
      </c>
      <c r="P200" s="42" t="str">
        <f>IF('Registre des présences'!$F198="Oui","Droit suspendu","")</f>
        <v/>
      </c>
      <c r="Q200" s="42" t="str">
        <f>IF('Registre des présences'!$F198="Oui","Droit suspendu","")</f>
        <v/>
      </c>
      <c r="R200" s="4" t="str">
        <f>IF('Registre des présences'!C198="","",'Registre des présences'!C198)</f>
        <v/>
      </c>
    </row>
    <row r="201" spans="1:18" x14ac:dyDescent="0.25">
      <c r="A201" s="4" t="str">
        <f>IF('Registre des présences'!A199="","",'Registre des présences'!A199)</f>
        <v/>
      </c>
      <c r="B201" s="4" t="str">
        <f>IF('Registre des présences'!B199="","",'Registre des présences'!B199)</f>
        <v/>
      </c>
      <c r="C201" s="42" t="str">
        <f>IF('Registre des présences'!$F199="Oui","Droit suspendu","")</f>
        <v/>
      </c>
      <c r="D201" s="42" t="str">
        <f>IF('Registre des présences'!$F199="Oui","Droit suspendu","")</f>
        <v/>
      </c>
      <c r="E201" s="42" t="str">
        <f>IF('Registre des présences'!$F199="Oui","Droit suspendu","")</f>
        <v/>
      </c>
      <c r="F201" s="42" t="str">
        <f>IF('Registre des présences'!$F199="Oui","Droit suspendu","")</f>
        <v/>
      </c>
      <c r="G201" s="42" t="str">
        <f>IF('Registre des présences'!$F199="Oui","Droit suspendu","")</f>
        <v/>
      </c>
      <c r="H201" s="42" t="str">
        <f>IF('Registre des présences'!$F199="Oui","Droit suspendu","")</f>
        <v/>
      </c>
      <c r="I201" s="42" t="str">
        <f>IF('Registre des présences'!$F199="Oui","Droit suspendu","")</f>
        <v/>
      </c>
      <c r="J201" s="42" t="str">
        <f>IF('Registre des présences'!$F199="Oui","Droit suspendu","")</f>
        <v/>
      </c>
      <c r="K201" s="42" t="str">
        <f>IF('Registre des présences'!$F199="Oui","Droit suspendu","")</f>
        <v/>
      </c>
      <c r="L201" s="42" t="str">
        <f>IF('Registre des présences'!$F199="Oui","Droit suspendu","")</f>
        <v/>
      </c>
      <c r="M201" s="42" t="str">
        <f>IF('Registre des présences'!$F199="Oui","Droit suspendu","")</f>
        <v/>
      </c>
      <c r="N201" s="42" t="str">
        <f>IF('Registre des présences'!$F199="Oui","Droit suspendu","")</f>
        <v/>
      </c>
      <c r="O201" s="42" t="str">
        <f>IF('Registre des présences'!$F199="Oui","Droit suspendu","")</f>
        <v/>
      </c>
      <c r="P201" s="42" t="str">
        <f>IF('Registre des présences'!$F199="Oui","Droit suspendu","")</f>
        <v/>
      </c>
      <c r="Q201" s="42" t="str">
        <f>IF('Registre des présences'!$F199="Oui","Droit suspendu","")</f>
        <v/>
      </c>
      <c r="R201" s="4" t="str">
        <f>IF('Registre des présences'!C199="","",'Registre des présences'!C199)</f>
        <v/>
      </c>
    </row>
    <row r="202" spans="1:18" x14ac:dyDescent="0.25">
      <c r="A202" s="4" t="str">
        <f>IF('Registre des présences'!A200="","",'Registre des présences'!A200)</f>
        <v/>
      </c>
      <c r="B202" s="4" t="str">
        <f>IF('Registre des présences'!B200="","",'Registre des présences'!B200)</f>
        <v/>
      </c>
      <c r="C202" s="42" t="str">
        <f>IF('Registre des présences'!$F200="Oui","Droit suspendu","")</f>
        <v/>
      </c>
      <c r="D202" s="42" t="str">
        <f>IF('Registre des présences'!$F200="Oui","Droit suspendu","")</f>
        <v/>
      </c>
      <c r="E202" s="42" t="str">
        <f>IF('Registre des présences'!$F200="Oui","Droit suspendu","")</f>
        <v/>
      </c>
      <c r="F202" s="42" t="str">
        <f>IF('Registre des présences'!$F200="Oui","Droit suspendu","")</f>
        <v/>
      </c>
      <c r="G202" s="42" t="str">
        <f>IF('Registre des présences'!$F200="Oui","Droit suspendu","")</f>
        <v/>
      </c>
      <c r="H202" s="42" t="str">
        <f>IF('Registre des présences'!$F200="Oui","Droit suspendu","")</f>
        <v/>
      </c>
      <c r="I202" s="42" t="str">
        <f>IF('Registre des présences'!$F200="Oui","Droit suspendu","")</f>
        <v/>
      </c>
      <c r="J202" s="42" t="str">
        <f>IF('Registre des présences'!$F200="Oui","Droit suspendu","")</f>
        <v/>
      </c>
      <c r="K202" s="42" t="str">
        <f>IF('Registre des présences'!$F200="Oui","Droit suspendu","")</f>
        <v/>
      </c>
      <c r="L202" s="42" t="str">
        <f>IF('Registre des présences'!$F200="Oui","Droit suspendu","")</f>
        <v/>
      </c>
      <c r="M202" s="42" t="str">
        <f>IF('Registre des présences'!$F200="Oui","Droit suspendu","")</f>
        <v/>
      </c>
      <c r="N202" s="42" t="str">
        <f>IF('Registre des présences'!$F200="Oui","Droit suspendu","")</f>
        <v/>
      </c>
      <c r="O202" s="42" t="str">
        <f>IF('Registre des présences'!$F200="Oui","Droit suspendu","")</f>
        <v/>
      </c>
      <c r="P202" s="42" t="str">
        <f>IF('Registre des présences'!$F200="Oui","Droit suspendu","")</f>
        <v/>
      </c>
      <c r="Q202" s="42" t="str">
        <f>IF('Registre des présences'!$F200="Oui","Droit suspendu","")</f>
        <v/>
      </c>
      <c r="R202" s="4" t="str">
        <f>IF('Registre des présences'!C200="","",'Registre des présences'!C200)</f>
        <v/>
      </c>
    </row>
    <row r="203" spans="1:18" x14ac:dyDescent="0.25">
      <c r="A203" s="4" t="str">
        <f>IF('Registre des présences'!A201="","",'Registre des présences'!A201)</f>
        <v/>
      </c>
      <c r="B203" s="4" t="str">
        <f>IF('Registre des présences'!B201="","",'Registre des présences'!B201)</f>
        <v/>
      </c>
      <c r="C203" s="42" t="str">
        <f>IF('Registre des présences'!$F201="Oui","Droit suspendu","")</f>
        <v/>
      </c>
      <c r="D203" s="42" t="str">
        <f>IF('Registre des présences'!$F201="Oui","Droit suspendu","")</f>
        <v/>
      </c>
      <c r="E203" s="42" t="str">
        <f>IF('Registre des présences'!$F201="Oui","Droit suspendu","")</f>
        <v/>
      </c>
      <c r="F203" s="42" t="str">
        <f>IF('Registre des présences'!$F201="Oui","Droit suspendu","")</f>
        <v/>
      </c>
      <c r="G203" s="42" t="str">
        <f>IF('Registre des présences'!$F201="Oui","Droit suspendu","")</f>
        <v/>
      </c>
      <c r="H203" s="42" t="str">
        <f>IF('Registre des présences'!$F201="Oui","Droit suspendu","")</f>
        <v/>
      </c>
      <c r="I203" s="42" t="str">
        <f>IF('Registre des présences'!$F201="Oui","Droit suspendu","")</f>
        <v/>
      </c>
      <c r="J203" s="42" t="str">
        <f>IF('Registre des présences'!$F201="Oui","Droit suspendu","")</f>
        <v/>
      </c>
      <c r="K203" s="42" t="str">
        <f>IF('Registre des présences'!$F201="Oui","Droit suspendu","")</f>
        <v/>
      </c>
      <c r="L203" s="42" t="str">
        <f>IF('Registre des présences'!$F201="Oui","Droit suspendu","")</f>
        <v/>
      </c>
      <c r="M203" s="42" t="str">
        <f>IF('Registre des présences'!$F201="Oui","Droit suspendu","")</f>
        <v/>
      </c>
      <c r="N203" s="42" t="str">
        <f>IF('Registre des présences'!$F201="Oui","Droit suspendu","")</f>
        <v/>
      </c>
      <c r="O203" s="42" t="str">
        <f>IF('Registre des présences'!$F201="Oui","Droit suspendu","")</f>
        <v/>
      </c>
      <c r="P203" s="42" t="str">
        <f>IF('Registre des présences'!$F201="Oui","Droit suspendu","")</f>
        <v/>
      </c>
      <c r="Q203" s="42" t="str">
        <f>IF('Registre des présences'!$F201="Oui","Droit suspendu","")</f>
        <v/>
      </c>
      <c r="R203" s="4" t="str">
        <f>IF('Registre des présences'!C201="","",'Registre des présences'!C201)</f>
        <v/>
      </c>
    </row>
    <row r="204" spans="1:18" x14ac:dyDescent="0.25">
      <c r="A204" s="4" t="str">
        <f>IF('Registre des présences'!A202="","",'Registre des présences'!A202)</f>
        <v/>
      </c>
      <c r="B204" s="4" t="str">
        <f>IF('Registre des présences'!B202="","",'Registre des présences'!B202)</f>
        <v/>
      </c>
      <c r="C204" s="42" t="str">
        <f>IF('Registre des présences'!$F202="Oui","Droit suspendu","")</f>
        <v/>
      </c>
      <c r="D204" s="42" t="str">
        <f>IF('Registre des présences'!$F202="Oui","Droit suspendu","")</f>
        <v/>
      </c>
      <c r="E204" s="42" t="str">
        <f>IF('Registre des présences'!$F202="Oui","Droit suspendu","")</f>
        <v/>
      </c>
      <c r="F204" s="42" t="str">
        <f>IF('Registre des présences'!$F202="Oui","Droit suspendu","")</f>
        <v/>
      </c>
      <c r="G204" s="42" t="str">
        <f>IF('Registre des présences'!$F202="Oui","Droit suspendu","")</f>
        <v/>
      </c>
      <c r="H204" s="42" t="str">
        <f>IF('Registre des présences'!$F202="Oui","Droit suspendu","")</f>
        <v/>
      </c>
      <c r="I204" s="42" t="str">
        <f>IF('Registre des présences'!$F202="Oui","Droit suspendu","")</f>
        <v/>
      </c>
      <c r="J204" s="42" t="str">
        <f>IF('Registre des présences'!$F202="Oui","Droit suspendu","")</f>
        <v/>
      </c>
      <c r="K204" s="42" t="str">
        <f>IF('Registre des présences'!$F202="Oui","Droit suspendu","")</f>
        <v/>
      </c>
      <c r="L204" s="42" t="str">
        <f>IF('Registre des présences'!$F202="Oui","Droit suspendu","")</f>
        <v/>
      </c>
      <c r="M204" s="42" t="str">
        <f>IF('Registre des présences'!$F202="Oui","Droit suspendu","")</f>
        <v/>
      </c>
      <c r="N204" s="42" t="str">
        <f>IF('Registre des présences'!$F202="Oui","Droit suspendu","")</f>
        <v/>
      </c>
      <c r="O204" s="42" t="str">
        <f>IF('Registre des présences'!$F202="Oui","Droit suspendu","")</f>
        <v/>
      </c>
      <c r="P204" s="42" t="str">
        <f>IF('Registre des présences'!$F202="Oui","Droit suspendu","")</f>
        <v/>
      </c>
      <c r="Q204" s="42" t="str">
        <f>IF('Registre des présences'!$F202="Oui","Droit suspendu","")</f>
        <v/>
      </c>
      <c r="R204" s="4" t="str">
        <f>IF('Registre des présences'!C202="","",'Registre des présences'!C202)</f>
        <v/>
      </c>
    </row>
    <row r="205" spans="1:18" x14ac:dyDescent="0.25">
      <c r="A205" s="4" t="str">
        <f>IF('Registre des présences'!A203="","",'Registre des présences'!A203)</f>
        <v/>
      </c>
      <c r="B205" s="4" t="str">
        <f>IF('Registre des présences'!B203="","",'Registre des présences'!B203)</f>
        <v/>
      </c>
      <c r="C205" s="42" t="str">
        <f>IF('Registre des présences'!$F203="Oui","Droit suspendu","")</f>
        <v/>
      </c>
      <c r="D205" s="42" t="str">
        <f>IF('Registre des présences'!$F203="Oui","Droit suspendu","")</f>
        <v/>
      </c>
      <c r="E205" s="42" t="str">
        <f>IF('Registre des présences'!$F203="Oui","Droit suspendu","")</f>
        <v/>
      </c>
      <c r="F205" s="42" t="str">
        <f>IF('Registre des présences'!$F203="Oui","Droit suspendu","")</f>
        <v/>
      </c>
      <c r="G205" s="42" t="str">
        <f>IF('Registre des présences'!$F203="Oui","Droit suspendu","")</f>
        <v/>
      </c>
      <c r="H205" s="42" t="str">
        <f>IF('Registre des présences'!$F203="Oui","Droit suspendu","")</f>
        <v/>
      </c>
      <c r="I205" s="42" t="str">
        <f>IF('Registre des présences'!$F203="Oui","Droit suspendu","")</f>
        <v/>
      </c>
      <c r="J205" s="42" t="str">
        <f>IF('Registre des présences'!$F203="Oui","Droit suspendu","")</f>
        <v/>
      </c>
      <c r="K205" s="42" t="str">
        <f>IF('Registre des présences'!$F203="Oui","Droit suspendu","")</f>
        <v/>
      </c>
      <c r="L205" s="42" t="str">
        <f>IF('Registre des présences'!$F203="Oui","Droit suspendu","")</f>
        <v/>
      </c>
      <c r="M205" s="42" t="str">
        <f>IF('Registre des présences'!$F203="Oui","Droit suspendu","")</f>
        <v/>
      </c>
      <c r="N205" s="42" t="str">
        <f>IF('Registre des présences'!$F203="Oui","Droit suspendu","")</f>
        <v/>
      </c>
      <c r="O205" s="42" t="str">
        <f>IF('Registre des présences'!$F203="Oui","Droit suspendu","")</f>
        <v/>
      </c>
      <c r="P205" s="42" t="str">
        <f>IF('Registre des présences'!$F203="Oui","Droit suspendu","")</f>
        <v/>
      </c>
      <c r="Q205" s="42" t="str">
        <f>IF('Registre des présences'!$F203="Oui","Droit suspendu","")</f>
        <v/>
      </c>
      <c r="R205" s="4" t="str">
        <f>IF('Registre des présences'!C203="","",'Registre des présences'!C203)</f>
        <v/>
      </c>
    </row>
    <row r="206" spans="1:18" x14ac:dyDescent="0.25">
      <c r="A206" s="4" t="str">
        <f>IF('Registre des présences'!A204="","",'Registre des présences'!A204)</f>
        <v/>
      </c>
      <c r="B206" s="4" t="str">
        <f>IF('Registre des présences'!B204="","",'Registre des présences'!B204)</f>
        <v/>
      </c>
      <c r="C206" s="42" t="str">
        <f>IF('Registre des présences'!$F204="Oui","Droit suspendu","")</f>
        <v/>
      </c>
      <c r="D206" s="42" t="str">
        <f>IF('Registre des présences'!$F204="Oui","Droit suspendu","")</f>
        <v/>
      </c>
      <c r="E206" s="42" t="str">
        <f>IF('Registre des présences'!$F204="Oui","Droit suspendu","")</f>
        <v/>
      </c>
      <c r="F206" s="42" t="str">
        <f>IF('Registre des présences'!$F204="Oui","Droit suspendu","")</f>
        <v/>
      </c>
      <c r="G206" s="42" t="str">
        <f>IF('Registre des présences'!$F204="Oui","Droit suspendu","")</f>
        <v/>
      </c>
      <c r="H206" s="42" t="str">
        <f>IF('Registre des présences'!$F204="Oui","Droit suspendu","")</f>
        <v/>
      </c>
      <c r="I206" s="42" t="str">
        <f>IF('Registre des présences'!$F204="Oui","Droit suspendu","")</f>
        <v/>
      </c>
      <c r="J206" s="42" t="str">
        <f>IF('Registre des présences'!$F204="Oui","Droit suspendu","")</f>
        <v/>
      </c>
      <c r="K206" s="42" t="str">
        <f>IF('Registre des présences'!$F204="Oui","Droit suspendu","")</f>
        <v/>
      </c>
      <c r="L206" s="42" t="str">
        <f>IF('Registre des présences'!$F204="Oui","Droit suspendu","")</f>
        <v/>
      </c>
      <c r="M206" s="42" t="str">
        <f>IF('Registre des présences'!$F204="Oui","Droit suspendu","")</f>
        <v/>
      </c>
      <c r="N206" s="42" t="str">
        <f>IF('Registre des présences'!$F204="Oui","Droit suspendu","")</f>
        <v/>
      </c>
      <c r="O206" s="42" t="str">
        <f>IF('Registre des présences'!$F204="Oui","Droit suspendu","")</f>
        <v/>
      </c>
      <c r="P206" s="42" t="str">
        <f>IF('Registre des présences'!$F204="Oui","Droit suspendu","")</f>
        <v/>
      </c>
      <c r="Q206" s="42" t="str">
        <f>IF('Registre des présences'!$F204="Oui","Droit suspendu","")</f>
        <v/>
      </c>
      <c r="R206" s="4" t="str">
        <f>IF('Registre des présences'!C204="","",'Registre des présences'!C204)</f>
        <v/>
      </c>
    </row>
    <row r="207" spans="1:18" x14ac:dyDescent="0.25">
      <c r="A207" s="4" t="str">
        <f>IF('Registre des présences'!A205="","",'Registre des présences'!A205)</f>
        <v/>
      </c>
      <c r="B207" s="4" t="str">
        <f>IF('Registre des présences'!B205="","",'Registre des présences'!B205)</f>
        <v/>
      </c>
      <c r="C207" s="42" t="str">
        <f>IF('Registre des présences'!$F205="Oui","Droit suspendu","")</f>
        <v/>
      </c>
      <c r="D207" s="42" t="str">
        <f>IF('Registre des présences'!$F205="Oui","Droit suspendu","")</f>
        <v/>
      </c>
      <c r="E207" s="42" t="str">
        <f>IF('Registre des présences'!$F205="Oui","Droit suspendu","")</f>
        <v/>
      </c>
      <c r="F207" s="42" t="str">
        <f>IF('Registre des présences'!$F205="Oui","Droit suspendu","")</f>
        <v/>
      </c>
      <c r="G207" s="42" t="str">
        <f>IF('Registre des présences'!$F205="Oui","Droit suspendu","")</f>
        <v/>
      </c>
      <c r="H207" s="42" t="str">
        <f>IF('Registre des présences'!$F205="Oui","Droit suspendu","")</f>
        <v/>
      </c>
      <c r="I207" s="42" t="str">
        <f>IF('Registre des présences'!$F205="Oui","Droit suspendu","")</f>
        <v/>
      </c>
      <c r="J207" s="42" t="str">
        <f>IF('Registre des présences'!$F205="Oui","Droit suspendu","")</f>
        <v/>
      </c>
      <c r="K207" s="42" t="str">
        <f>IF('Registre des présences'!$F205="Oui","Droit suspendu","")</f>
        <v/>
      </c>
      <c r="L207" s="42" t="str">
        <f>IF('Registre des présences'!$F205="Oui","Droit suspendu","")</f>
        <v/>
      </c>
      <c r="M207" s="42" t="str">
        <f>IF('Registre des présences'!$F205="Oui","Droit suspendu","")</f>
        <v/>
      </c>
      <c r="N207" s="42" t="str">
        <f>IF('Registre des présences'!$F205="Oui","Droit suspendu","")</f>
        <v/>
      </c>
      <c r="O207" s="42" t="str">
        <f>IF('Registre des présences'!$F205="Oui","Droit suspendu","")</f>
        <v/>
      </c>
      <c r="P207" s="42" t="str">
        <f>IF('Registre des présences'!$F205="Oui","Droit suspendu","")</f>
        <v/>
      </c>
      <c r="Q207" s="42" t="str">
        <f>IF('Registre des présences'!$F205="Oui","Droit suspendu","")</f>
        <v/>
      </c>
      <c r="R207" s="4" t="str">
        <f>IF('Registre des présences'!C205="","",'Registre des présences'!C205)</f>
        <v/>
      </c>
    </row>
    <row r="208" spans="1:18" x14ac:dyDescent="0.25">
      <c r="A208" s="4" t="str">
        <f>IF('Registre des présences'!A206="","",'Registre des présences'!A206)</f>
        <v/>
      </c>
      <c r="B208" s="4" t="str">
        <f>IF('Registre des présences'!B206="","",'Registre des présences'!B206)</f>
        <v/>
      </c>
      <c r="C208" s="42" t="str">
        <f>IF('Registre des présences'!$F206="Oui","Droit suspendu","")</f>
        <v/>
      </c>
      <c r="D208" s="42" t="str">
        <f>IF('Registre des présences'!$F206="Oui","Droit suspendu","")</f>
        <v/>
      </c>
      <c r="E208" s="42" t="str">
        <f>IF('Registre des présences'!$F206="Oui","Droit suspendu","")</f>
        <v/>
      </c>
      <c r="F208" s="42" t="str">
        <f>IF('Registre des présences'!$F206="Oui","Droit suspendu","")</f>
        <v/>
      </c>
      <c r="G208" s="42" t="str">
        <f>IF('Registre des présences'!$F206="Oui","Droit suspendu","")</f>
        <v/>
      </c>
      <c r="H208" s="42" t="str">
        <f>IF('Registre des présences'!$F206="Oui","Droit suspendu","")</f>
        <v/>
      </c>
      <c r="I208" s="42" t="str">
        <f>IF('Registre des présences'!$F206="Oui","Droit suspendu","")</f>
        <v/>
      </c>
      <c r="J208" s="42" t="str">
        <f>IF('Registre des présences'!$F206="Oui","Droit suspendu","")</f>
        <v/>
      </c>
      <c r="K208" s="42" t="str">
        <f>IF('Registre des présences'!$F206="Oui","Droit suspendu","")</f>
        <v/>
      </c>
      <c r="L208" s="42" t="str">
        <f>IF('Registre des présences'!$F206="Oui","Droit suspendu","")</f>
        <v/>
      </c>
      <c r="M208" s="42" t="str">
        <f>IF('Registre des présences'!$F206="Oui","Droit suspendu","")</f>
        <v/>
      </c>
      <c r="N208" s="42" t="str">
        <f>IF('Registre des présences'!$F206="Oui","Droit suspendu","")</f>
        <v/>
      </c>
      <c r="O208" s="42" t="str">
        <f>IF('Registre des présences'!$F206="Oui","Droit suspendu","")</f>
        <v/>
      </c>
      <c r="P208" s="42" t="str">
        <f>IF('Registre des présences'!$F206="Oui","Droit suspendu","")</f>
        <v/>
      </c>
      <c r="Q208" s="42" t="str">
        <f>IF('Registre des présences'!$F206="Oui","Droit suspendu","")</f>
        <v/>
      </c>
      <c r="R208" s="4" t="str">
        <f>IF('Registre des présences'!C206="","",'Registre des présences'!C206)</f>
        <v/>
      </c>
    </row>
    <row r="209" spans="1:18" x14ac:dyDescent="0.25">
      <c r="A209" s="4" t="str">
        <f>IF('Registre des présences'!A207="","",'Registre des présences'!A207)</f>
        <v/>
      </c>
      <c r="B209" s="4" t="str">
        <f>IF('Registre des présences'!B207="","",'Registre des présences'!B207)</f>
        <v/>
      </c>
      <c r="C209" s="42" t="str">
        <f>IF('Registre des présences'!$F207="Oui","Droit suspendu","")</f>
        <v/>
      </c>
      <c r="D209" s="42" t="str">
        <f>IF('Registre des présences'!$F207="Oui","Droit suspendu","")</f>
        <v/>
      </c>
      <c r="E209" s="42" t="str">
        <f>IF('Registre des présences'!$F207="Oui","Droit suspendu","")</f>
        <v/>
      </c>
      <c r="F209" s="42" t="str">
        <f>IF('Registre des présences'!$F207="Oui","Droit suspendu","")</f>
        <v/>
      </c>
      <c r="G209" s="42" t="str">
        <f>IF('Registre des présences'!$F207="Oui","Droit suspendu","")</f>
        <v/>
      </c>
      <c r="H209" s="42" t="str">
        <f>IF('Registre des présences'!$F207="Oui","Droit suspendu","")</f>
        <v/>
      </c>
      <c r="I209" s="42" t="str">
        <f>IF('Registre des présences'!$F207="Oui","Droit suspendu","")</f>
        <v/>
      </c>
      <c r="J209" s="42" t="str">
        <f>IF('Registre des présences'!$F207="Oui","Droit suspendu","")</f>
        <v/>
      </c>
      <c r="K209" s="42" t="str">
        <f>IF('Registre des présences'!$F207="Oui","Droit suspendu","")</f>
        <v/>
      </c>
      <c r="L209" s="42" t="str">
        <f>IF('Registre des présences'!$F207="Oui","Droit suspendu","")</f>
        <v/>
      </c>
      <c r="M209" s="42" t="str">
        <f>IF('Registre des présences'!$F207="Oui","Droit suspendu","")</f>
        <v/>
      </c>
      <c r="N209" s="42" t="str">
        <f>IF('Registre des présences'!$F207="Oui","Droit suspendu","")</f>
        <v/>
      </c>
      <c r="O209" s="42" t="str">
        <f>IF('Registre des présences'!$F207="Oui","Droit suspendu","")</f>
        <v/>
      </c>
      <c r="P209" s="42" t="str">
        <f>IF('Registre des présences'!$F207="Oui","Droit suspendu","")</f>
        <v/>
      </c>
      <c r="Q209" s="42" t="str">
        <f>IF('Registre des présences'!$F207="Oui","Droit suspendu","")</f>
        <v/>
      </c>
      <c r="R209" s="4" t="str">
        <f>IF('Registre des présences'!C207="","",'Registre des présences'!C207)</f>
        <v/>
      </c>
    </row>
    <row r="210" spans="1:18" x14ac:dyDescent="0.25">
      <c r="A210" s="4" t="str">
        <f>IF('Registre des présences'!A208="","",'Registre des présences'!A208)</f>
        <v/>
      </c>
      <c r="B210" s="4" t="str">
        <f>IF('Registre des présences'!B208="","",'Registre des présences'!B208)</f>
        <v/>
      </c>
      <c r="C210" s="42" t="str">
        <f>IF('Registre des présences'!$F208="Oui","Droit suspendu","")</f>
        <v/>
      </c>
      <c r="D210" s="42" t="str">
        <f>IF('Registre des présences'!$F208="Oui","Droit suspendu","")</f>
        <v/>
      </c>
      <c r="E210" s="42" t="str">
        <f>IF('Registre des présences'!$F208="Oui","Droit suspendu","")</f>
        <v/>
      </c>
      <c r="F210" s="42" t="str">
        <f>IF('Registre des présences'!$F208="Oui","Droit suspendu","")</f>
        <v/>
      </c>
      <c r="G210" s="42" t="str">
        <f>IF('Registre des présences'!$F208="Oui","Droit suspendu","")</f>
        <v/>
      </c>
      <c r="H210" s="42" t="str">
        <f>IF('Registre des présences'!$F208="Oui","Droit suspendu","")</f>
        <v/>
      </c>
      <c r="I210" s="42" t="str">
        <f>IF('Registre des présences'!$F208="Oui","Droit suspendu","")</f>
        <v/>
      </c>
      <c r="J210" s="42" t="str">
        <f>IF('Registre des présences'!$F208="Oui","Droit suspendu","")</f>
        <v/>
      </c>
      <c r="K210" s="42" t="str">
        <f>IF('Registre des présences'!$F208="Oui","Droit suspendu","")</f>
        <v/>
      </c>
      <c r="L210" s="42" t="str">
        <f>IF('Registre des présences'!$F208="Oui","Droit suspendu","")</f>
        <v/>
      </c>
      <c r="M210" s="42" t="str">
        <f>IF('Registre des présences'!$F208="Oui","Droit suspendu","")</f>
        <v/>
      </c>
      <c r="N210" s="42" t="str">
        <f>IF('Registre des présences'!$F208="Oui","Droit suspendu","")</f>
        <v/>
      </c>
      <c r="O210" s="42" t="str">
        <f>IF('Registre des présences'!$F208="Oui","Droit suspendu","")</f>
        <v/>
      </c>
      <c r="P210" s="42" t="str">
        <f>IF('Registre des présences'!$F208="Oui","Droit suspendu","")</f>
        <v/>
      </c>
      <c r="Q210" s="42" t="str">
        <f>IF('Registre des présences'!$F208="Oui","Droit suspendu","")</f>
        <v/>
      </c>
      <c r="R210" s="4" t="str">
        <f>IF('Registre des présences'!C208="","",'Registre des présences'!C208)</f>
        <v/>
      </c>
    </row>
    <row r="211" spans="1:18" x14ac:dyDescent="0.25">
      <c r="A211" s="4" t="str">
        <f>IF('Registre des présences'!A209="","",'Registre des présences'!A209)</f>
        <v/>
      </c>
      <c r="B211" s="4" t="str">
        <f>IF('Registre des présences'!B209="","",'Registre des présences'!B209)</f>
        <v/>
      </c>
      <c r="C211" s="42" t="str">
        <f>IF('Registre des présences'!$F209="Oui","Droit suspendu","")</f>
        <v/>
      </c>
      <c r="D211" s="42" t="str">
        <f>IF('Registre des présences'!$F209="Oui","Droit suspendu","")</f>
        <v/>
      </c>
      <c r="E211" s="42" t="str">
        <f>IF('Registre des présences'!$F209="Oui","Droit suspendu","")</f>
        <v/>
      </c>
      <c r="F211" s="42" t="str">
        <f>IF('Registre des présences'!$F209="Oui","Droit suspendu","")</f>
        <v/>
      </c>
      <c r="G211" s="42" t="str">
        <f>IF('Registre des présences'!$F209="Oui","Droit suspendu","")</f>
        <v/>
      </c>
      <c r="H211" s="42" t="str">
        <f>IF('Registre des présences'!$F209="Oui","Droit suspendu","")</f>
        <v/>
      </c>
      <c r="I211" s="42" t="str">
        <f>IF('Registre des présences'!$F209="Oui","Droit suspendu","")</f>
        <v/>
      </c>
      <c r="J211" s="42" t="str">
        <f>IF('Registre des présences'!$F209="Oui","Droit suspendu","")</f>
        <v/>
      </c>
      <c r="K211" s="42" t="str">
        <f>IF('Registre des présences'!$F209="Oui","Droit suspendu","")</f>
        <v/>
      </c>
      <c r="L211" s="42" t="str">
        <f>IF('Registre des présences'!$F209="Oui","Droit suspendu","")</f>
        <v/>
      </c>
      <c r="M211" s="42" t="str">
        <f>IF('Registre des présences'!$F209="Oui","Droit suspendu","")</f>
        <v/>
      </c>
      <c r="N211" s="42" t="str">
        <f>IF('Registre des présences'!$F209="Oui","Droit suspendu","")</f>
        <v/>
      </c>
      <c r="O211" s="42" t="str">
        <f>IF('Registre des présences'!$F209="Oui","Droit suspendu","")</f>
        <v/>
      </c>
      <c r="P211" s="42" t="str">
        <f>IF('Registre des présences'!$F209="Oui","Droit suspendu","")</f>
        <v/>
      </c>
      <c r="Q211" s="42" t="str">
        <f>IF('Registre des présences'!$F209="Oui","Droit suspendu","")</f>
        <v/>
      </c>
      <c r="R211" s="4" t="str">
        <f>IF('Registre des présences'!C209="","",'Registre des présences'!C209)</f>
        <v/>
      </c>
    </row>
    <row r="212" spans="1:18" x14ac:dyDescent="0.25">
      <c r="A212" s="4" t="str">
        <f>IF('Registre des présences'!A210="","",'Registre des présences'!A210)</f>
        <v/>
      </c>
      <c r="B212" s="4" t="str">
        <f>IF('Registre des présences'!B210="","",'Registre des présences'!B210)</f>
        <v/>
      </c>
      <c r="C212" s="42" t="str">
        <f>IF('Registre des présences'!$F210="Oui","Droit suspendu","")</f>
        <v/>
      </c>
      <c r="D212" s="42" t="str">
        <f>IF('Registre des présences'!$F210="Oui","Droit suspendu","")</f>
        <v/>
      </c>
      <c r="E212" s="42" t="str">
        <f>IF('Registre des présences'!$F210="Oui","Droit suspendu","")</f>
        <v/>
      </c>
      <c r="F212" s="42" t="str">
        <f>IF('Registre des présences'!$F210="Oui","Droit suspendu","")</f>
        <v/>
      </c>
      <c r="G212" s="42" t="str">
        <f>IF('Registre des présences'!$F210="Oui","Droit suspendu","")</f>
        <v/>
      </c>
      <c r="H212" s="42" t="str">
        <f>IF('Registre des présences'!$F210="Oui","Droit suspendu","")</f>
        <v/>
      </c>
      <c r="I212" s="42" t="str">
        <f>IF('Registre des présences'!$F210="Oui","Droit suspendu","")</f>
        <v/>
      </c>
      <c r="J212" s="42" t="str">
        <f>IF('Registre des présences'!$F210="Oui","Droit suspendu","")</f>
        <v/>
      </c>
      <c r="K212" s="42" t="str">
        <f>IF('Registre des présences'!$F210="Oui","Droit suspendu","")</f>
        <v/>
      </c>
      <c r="L212" s="42" t="str">
        <f>IF('Registre des présences'!$F210="Oui","Droit suspendu","")</f>
        <v/>
      </c>
      <c r="M212" s="42" t="str">
        <f>IF('Registre des présences'!$F210="Oui","Droit suspendu","")</f>
        <v/>
      </c>
      <c r="N212" s="42" t="str">
        <f>IF('Registre des présences'!$F210="Oui","Droit suspendu","")</f>
        <v/>
      </c>
      <c r="O212" s="42" t="str">
        <f>IF('Registre des présences'!$F210="Oui","Droit suspendu","")</f>
        <v/>
      </c>
      <c r="P212" s="42" t="str">
        <f>IF('Registre des présences'!$F210="Oui","Droit suspendu","")</f>
        <v/>
      </c>
      <c r="Q212" s="42" t="str">
        <f>IF('Registre des présences'!$F210="Oui","Droit suspendu","")</f>
        <v/>
      </c>
      <c r="R212" s="4" t="str">
        <f>IF('Registre des présences'!C210="","",'Registre des présences'!C210)</f>
        <v/>
      </c>
    </row>
    <row r="213" spans="1:18" x14ac:dyDescent="0.25">
      <c r="A213" s="4" t="str">
        <f>IF('Registre des présences'!A211="","",'Registre des présences'!A211)</f>
        <v/>
      </c>
      <c r="B213" s="4" t="str">
        <f>IF('Registre des présences'!B211="","",'Registre des présences'!B211)</f>
        <v/>
      </c>
      <c r="C213" s="42" t="str">
        <f>IF('Registre des présences'!$F211="Oui","Droit suspendu","")</f>
        <v/>
      </c>
      <c r="D213" s="42" t="str">
        <f>IF('Registre des présences'!$F211="Oui","Droit suspendu","")</f>
        <v/>
      </c>
      <c r="E213" s="42" t="str">
        <f>IF('Registre des présences'!$F211="Oui","Droit suspendu","")</f>
        <v/>
      </c>
      <c r="F213" s="42" t="str">
        <f>IF('Registre des présences'!$F211="Oui","Droit suspendu","")</f>
        <v/>
      </c>
      <c r="G213" s="42" t="str">
        <f>IF('Registre des présences'!$F211="Oui","Droit suspendu","")</f>
        <v/>
      </c>
      <c r="H213" s="42" t="str">
        <f>IF('Registre des présences'!$F211="Oui","Droit suspendu","")</f>
        <v/>
      </c>
      <c r="I213" s="42" t="str">
        <f>IF('Registre des présences'!$F211="Oui","Droit suspendu","")</f>
        <v/>
      </c>
      <c r="J213" s="42" t="str">
        <f>IF('Registre des présences'!$F211="Oui","Droit suspendu","")</f>
        <v/>
      </c>
      <c r="K213" s="42" t="str">
        <f>IF('Registre des présences'!$F211="Oui","Droit suspendu","")</f>
        <v/>
      </c>
      <c r="L213" s="42" t="str">
        <f>IF('Registre des présences'!$F211="Oui","Droit suspendu","")</f>
        <v/>
      </c>
      <c r="M213" s="42" t="str">
        <f>IF('Registre des présences'!$F211="Oui","Droit suspendu","")</f>
        <v/>
      </c>
      <c r="N213" s="42" t="str">
        <f>IF('Registre des présences'!$F211="Oui","Droit suspendu","")</f>
        <v/>
      </c>
      <c r="O213" s="42" t="str">
        <f>IF('Registre des présences'!$F211="Oui","Droit suspendu","")</f>
        <v/>
      </c>
      <c r="P213" s="42" t="str">
        <f>IF('Registre des présences'!$F211="Oui","Droit suspendu","")</f>
        <v/>
      </c>
      <c r="Q213" s="42" t="str">
        <f>IF('Registre des présences'!$F211="Oui","Droit suspendu","")</f>
        <v/>
      </c>
      <c r="R213" s="4" t="str">
        <f>IF('Registre des présences'!C211="","",'Registre des présences'!C211)</f>
        <v/>
      </c>
    </row>
    <row r="214" spans="1:18" x14ac:dyDescent="0.25">
      <c r="A214" s="4" t="str">
        <f>IF('Registre des présences'!A212="","",'Registre des présences'!A212)</f>
        <v/>
      </c>
      <c r="B214" s="4" t="str">
        <f>IF('Registre des présences'!B212="","",'Registre des présences'!B212)</f>
        <v/>
      </c>
      <c r="C214" s="42" t="str">
        <f>IF('Registre des présences'!$F212="Oui","Droit suspendu","")</f>
        <v/>
      </c>
      <c r="D214" s="42" t="str">
        <f>IF('Registre des présences'!$F212="Oui","Droit suspendu","")</f>
        <v/>
      </c>
      <c r="E214" s="42" t="str">
        <f>IF('Registre des présences'!$F212="Oui","Droit suspendu","")</f>
        <v/>
      </c>
      <c r="F214" s="42" t="str">
        <f>IF('Registre des présences'!$F212="Oui","Droit suspendu","")</f>
        <v/>
      </c>
      <c r="G214" s="42" t="str">
        <f>IF('Registre des présences'!$F212="Oui","Droit suspendu","")</f>
        <v/>
      </c>
      <c r="H214" s="42" t="str">
        <f>IF('Registre des présences'!$F212="Oui","Droit suspendu","")</f>
        <v/>
      </c>
      <c r="I214" s="42" t="str">
        <f>IF('Registre des présences'!$F212="Oui","Droit suspendu","")</f>
        <v/>
      </c>
      <c r="J214" s="42" t="str">
        <f>IF('Registre des présences'!$F212="Oui","Droit suspendu","")</f>
        <v/>
      </c>
      <c r="K214" s="42" t="str">
        <f>IF('Registre des présences'!$F212="Oui","Droit suspendu","")</f>
        <v/>
      </c>
      <c r="L214" s="42" t="str">
        <f>IF('Registre des présences'!$F212="Oui","Droit suspendu","")</f>
        <v/>
      </c>
      <c r="M214" s="42" t="str">
        <f>IF('Registre des présences'!$F212="Oui","Droit suspendu","")</f>
        <v/>
      </c>
      <c r="N214" s="42" t="str">
        <f>IF('Registre des présences'!$F212="Oui","Droit suspendu","")</f>
        <v/>
      </c>
      <c r="O214" s="42" t="str">
        <f>IF('Registre des présences'!$F212="Oui","Droit suspendu","")</f>
        <v/>
      </c>
      <c r="P214" s="42" t="str">
        <f>IF('Registre des présences'!$F212="Oui","Droit suspendu","")</f>
        <v/>
      </c>
      <c r="Q214" s="42" t="str">
        <f>IF('Registre des présences'!$F212="Oui","Droit suspendu","")</f>
        <v/>
      </c>
      <c r="R214" s="4" t="str">
        <f>IF('Registre des présences'!C212="","",'Registre des présences'!C212)</f>
        <v/>
      </c>
    </row>
    <row r="215" spans="1:18" x14ac:dyDescent="0.25">
      <c r="A215" s="4" t="str">
        <f>IF('Registre des présences'!A213="","",'Registre des présences'!A213)</f>
        <v/>
      </c>
      <c r="B215" s="4" t="str">
        <f>IF('Registre des présences'!B213="","",'Registre des présences'!B213)</f>
        <v/>
      </c>
      <c r="C215" s="42" t="str">
        <f>IF('Registre des présences'!$F213="Oui","Droit suspendu","")</f>
        <v/>
      </c>
      <c r="D215" s="42" t="str">
        <f>IF('Registre des présences'!$F213="Oui","Droit suspendu","")</f>
        <v/>
      </c>
      <c r="E215" s="42" t="str">
        <f>IF('Registre des présences'!$F213="Oui","Droit suspendu","")</f>
        <v/>
      </c>
      <c r="F215" s="42" t="str">
        <f>IF('Registre des présences'!$F213="Oui","Droit suspendu","")</f>
        <v/>
      </c>
      <c r="G215" s="42" t="str">
        <f>IF('Registre des présences'!$F213="Oui","Droit suspendu","")</f>
        <v/>
      </c>
      <c r="H215" s="42" t="str">
        <f>IF('Registre des présences'!$F213="Oui","Droit suspendu","")</f>
        <v/>
      </c>
      <c r="I215" s="42" t="str">
        <f>IF('Registre des présences'!$F213="Oui","Droit suspendu","")</f>
        <v/>
      </c>
      <c r="J215" s="42" t="str">
        <f>IF('Registre des présences'!$F213="Oui","Droit suspendu","")</f>
        <v/>
      </c>
      <c r="K215" s="42" t="str">
        <f>IF('Registre des présences'!$F213="Oui","Droit suspendu","")</f>
        <v/>
      </c>
      <c r="L215" s="42" t="str">
        <f>IF('Registre des présences'!$F213="Oui","Droit suspendu","")</f>
        <v/>
      </c>
      <c r="M215" s="42" t="str">
        <f>IF('Registre des présences'!$F213="Oui","Droit suspendu","")</f>
        <v/>
      </c>
      <c r="N215" s="42" t="str">
        <f>IF('Registre des présences'!$F213="Oui","Droit suspendu","")</f>
        <v/>
      </c>
      <c r="O215" s="42" t="str">
        <f>IF('Registre des présences'!$F213="Oui","Droit suspendu","")</f>
        <v/>
      </c>
      <c r="P215" s="42" t="str">
        <f>IF('Registre des présences'!$F213="Oui","Droit suspendu","")</f>
        <v/>
      </c>
      <c r="Q215" s="42" t="str">
        <f>IF('Registre des présences'!$F213="Oui","Droit suspendu","")</f>
        <v/>
      </c>
      <c r="R215" s="4" t="str">
        <f>IF('Registre des présences'!C213="","",'Registre des présences'!C213)</f>
        <v/>
      </c>
    </row>
    <row r="216" spans="1:18" x14ac:dyDescent="0.25">
      <c r="A216" s="4" t="str">
        <f>IF('Registre des présences'!A214="","",'Registre des présences'!A214)</f>
        <v/>
      </c>
      <c r="B216" s="4" t="str">
        <f>IF('Registre des présences'!B214="","",'Registre des présences'!B214)</f>
        <v/>
      </c>
      <c r="C216" s="42" t="str">
        <f>IF('Registre des présences'!$F214="Oui","Droit suspendu","")</f>
        <v/>
      </c>
      <c r="D216" s="42" t="str">
        <f>IF('Registre des présences'!$F214="Oui","Droit suspendu","")</f>
        <v/>
      </c>
      <c r="E216" s="42" t="str">
        <f>IF('Registre des présences'!$F214="Oui","Droit suspendu","")</f>
        <v/>
      </c>
      <c r="F216" s="42" t="str">
        <f>IF('Registre des présences'!$F214="Oui","Droit suspendu","")</f>
        <v/>
      </c>
      <c r="G216" s="42" t="str">
        <f>IF('Registre des présences'!$F214="Oui","Droit suspendu","")</f>
        <v/>
      </c>
      <c r="H216" s="42" t="str">
        <f>IF('Registre des présences'!$F214="Oui","Droit suspendu","")</f>
        <v/>
      </c>
      <c r="I216" s="42" t="str">
        <f>IF('Registre des présences'!$F214="Oui","Droit suspendu","")</f>
        <v/>
      </c>
      <c r="J216" s="42" t="str">
        <f>IF('Registre des présences'!$F214="Oui","Droit suspendu","")</f>
        <v/>
      </c>
      <c r="K216" s="42" t="str">
        <f>IF('Registre des présences'!$F214="Oui","Droit suspendu","")</f>
        <v/>
      </c>
      <c r="L216" s="42" t="str">
        <f>IF('Registre des présences'!$F214="Oui","Droit suspendu","")</f>
        <v/>
      </c>
      <c r="M216" s="42" t="str">
        <f>IF('Registre des présences'!$F214="Oui","Droit suspendu","")</f>
        <v/>
      </c>
      <c r="N216" s="42" t="str">
        <f>IF('Registre des présences'!$F214="Oui","Droit suspendu","")</f>
        <v/>
      </c>
      <c r="O216" s="42" t="str">
        <f>IF('Registre des présences'!$F214="Oui","Droit suspendu","")</f>
        <v/>
      </c>
      <c r="P216" s="42" t="str">
        <f>IF('Registre des présences'!$F214="Oui","Droit suspendu","")</f>
        <v/>
      </c>
      <c r="Q216" s="42" t="str">
        <f>IF('Registre des présences'!$F214="Oui","Droit suspendu","")</f>
        <v/>
      </c>
      <c r="R216" s="4" t="str">
        <f>IF('Registre des présences'!C214="","",'Registre des présences'!C214)</f>
        <v/>
      </c>
    </row>
    <row r="217" spans="1:18" x14ac:dyDescent="0.25">
      <c r="A217" s="4" t="str">
        <f>IF('Registre des présences'!A215="","",'Registre des présences'!A215)</f>
        <v/>
      </c>
      <c r="B217" s="4" t="str">
        <f>IF('Registre des présences'!B215="","",'Registre des présences'!B215)</f>
        <v/>
      </c>
      <c r="C217" s="42" t="str">
        <f>IF('Registre des présences'!$F215="Oui","Droit suspendu","")</f>
        <v/>
      </c>
      <c r="D217" s="42" t="str">
        <f>IF('Registre des présences'!$F215="Oui","Droit suspendu","")</f>
        <v/>
      </c>
      <c r="E217" s="42" t="str">
        <f>IF('Registre des présences'!$F215="Oui","Droit suspendu","")</f>
        <v/>
      </c>
      <c r="F217" s="42" t="str">
        <f>IF('Registre des présences'!$F215="Oui","Droit suspendu","")</f>
        <v/>
      </c>
      <c r="G217" s="42" t="str">
        <f>IF('Registre des présences'!$F215="Oui","Droit suspendu","")</f>
        <v/>
      </c>
      <c r="H217" s="42" t="str">
        <f>IF('Registre des présences'!$F215="Oui","Droit suspendu","")</f>
        <v/>
      </c>
      <c r="I217" s="42" t="str">
        <f>IF('Registre des présences'!$F215="Oui","Droit suspendu","")</f>
        <v/>
      </c>
      <c r="J217" s="42" t="str">
        <f>IF('Registre des présences'!$F215="Oui","Droit suspendu","")</f>
        <v/>
      </c>
      <c r="K217" s="42" t="str">
        <f>IF('Registre des présences'!$F215="Oui","Droit suspendu","")</f>
        <v/>
      </c>
      <c r="L217" s="42" t="str">
        <f>IF('Registre des présences'!$F215="Oui","Droit suspendu","")</f>
        <v/>
      </c>
      <c r="M217" s="42" t="str">
        <f>IF('Registre des présences'!$F215="Oui","Droit suspendu","")</f>
        <v/>
      </c>
      <c r="N217" s="42" t="str">
        <f>IF('Registre des présences'!$F215="Oui","Droit suspendu","")</f>
        <v/>
      </c>
      <c r="O217" s="42" t="str">
        <f>IF('Registre des présences'!$F215="Oui","Droit suspendu","")</f>
        <v/>
      </c>
      <c r="P217" s="42" t="str">
        <f>IF('Registre des présences'!$F215="Oui","Droit suspendu","")</f>
        <v/>
      </c>
      <c r="Q217" s="42" t="str">
        <f>IF('Registre des présences'!$F215="Oui","Droit suspendu","")</f>
        <v/>
      </c>
      <c r="R217" s="4" t="str">
        <f>IF('Registre des présences'!C215="","",'Registre des présences'!C215)</f>
        <v/>
      </c>
    </row>
    <row r="218" spans="1:18" x14ac:dyDescent="0.25">
      <c r="A218" s="4" t="str">
        <f>IF('Registre des présences'!A216="","",'Registre des présences'!A216)</f>
        <v/>
      </c>
      <c r="B218" s="4" t="str">
        <f>IF('Registre des présences'!B216="","",'Registre des présences'!B216)</f>
        <v/>
      </c>
      <c r="C218" s="42" t="str">
        <f>IF('Registre des présences'!$F216="Oui","Droit suspendu","")</f>
        <v/>
      </c>
      <c r="D218" s="42" t="str">
        <f>IF('Registre des présences'!$F216="Oui","Droit suspendu","")</f>
        <v/>
      </c>
      <c r="E218" s="42" t="str">
        <f>IF('Registre des présences'!$F216="Oui","Droit suspendu","")</f>
        <v/>
      </c>
      <c r="F218" s="42" t="str">
        <f>IF('Registre des présences'!$F216="Oui","Droit suspendu","")</f>
        <v/>
      </c>
      <c r="G218" s="42" t="str">
        <f>IF('Registre des présences'!$F216="Oui","Droit suspendu","")</f>
        <v/>
      </c>
      <c r="H218" s="42" t="str">
        <f>IF('Registre des présences'!$F216="Oui","Droit suspendu","")</f>
        <v/>
      </c>
      <c r="I218" s="42" t="str">
        <f>IF('Registre des présences'!$F216="Oui","Droit suspendu","")</f>
        <v/>
      </c>
      <c r="J218" s="42" t="str">
        <f>IF('Registre des présences'!$F216="Oui","Droit suspendu","")</f>
        <v/>
      </c>
      <c r="K218" s="42" t="str">
        <f>IF('Registre des présences'!$F216="Oui","Droit suspendu","")</f>
        <v/>
      </c>
      <c r="L218" s="42" t="str">
        <f>IF('Registre des présences'!$F216="Oui","Droit suspendu","")</f>
        <v/>
      </c>
      <c r="M218" s="42" t="str">
        <f>IF('Registre des présences'!$F216="Oui","Droit suspendu","")</f>
        <v/>
      </c>
      <c r="N218" s="42" t="str">
        <f>IF('Registre des présences'!$F216="Oui","Droit suspendu","")</f>
        <v/>
      </c>
      <c r="O218" s="42" t="str">
        <f>IF('Registre des présences'!$F216="Oui","Droit suspendu","")</f>
        <v/>
      </c>
      <c r="P218" s="42" t="str">
        <f>IF('Registre des présences'!$F216="Oui","Droit suspendu","")</f>
        <v/>
      </c>
      <c r="Q218" s="42" t="str">
        <f>IF('Registre des présences'!$F216="Oui","Droit suspendu","")</f>
        <v/>
      </c>
      <c r="R218" s="4" t="str">
        <f>IF('Registre des présences'!C216="","",'Registre des présences'!C216)</f>
        <v/>
      </c>
    </row>
    <row r="219" spans="1:18" x14ac:dyDescent="0.25">
      <c r="A219" s="4" t="str">
        <f>IF('Registre des présences'!A217="","",'Registre des présences'!A217)</f>
        <v/>
      </c>
      <c r="B219" s="4" t="str">
        <f>IF('Registre des présences'!B217="","",'Registre des présences'!B217)</f>
        <v/>
      </c>
      <c r="C219" s="42" t="str">
        <f>IF('Registre des présences'!$F217="Oui","Droit suspendu","")</f>
        <v/>
      </c>
      <c r="D219" s="42" t="str">
        <f>IF('Registre des présences'!$F217="Oui","Droit suspendu","")</f>
        <v/>
      </c>
      <c r="E219" s="42" t="str">
        <f>IF('Registre des présences'!$F217="Oui","Droit suspendu","")</f>
        <v/>
      </c>
      <c r="F219" s="42" t="str">
        <f>IF('Registre des présences'!$F217="Oui","Droit suspendu","")</f>
        <v/>
      </c>
      <c r="G219" s="42" t="str">
        <f>IF('Registre des présences'!$F217="Oui","Droit suspendu","")</f>
        <v/>
      </c>
      <c r="H219" s="42" t="str">
        <f>IF('Registre des présences'!$F217="Oui","Droit suspendu","")</f>
        <v/>
      </c>
      <c r="I219" s="42" t="str">
        <f>IF('Registre des présences'!$F217="Oui","Droit suspendu","")</f>
        <v/>
      </c>
      <c r="J219" s="42" t="str">
        <f>IF('Registre des présences'!$F217="Oui","Droit suspendu","")</f>
        <v/>
      </c>
      <c r="K219" s="42" t="str">
        <f>IF('Registre des présences'!$F217="Oui","Droit suspendu","")</f>
        <v/>
      </c>
      <c r="L219" s="42" t="str">
        <f>IF('Registre des présences'!$F217="Oui","Droit suspendu","")</f>
        <v/>
      </c>
      <c r="M219" s="42" t="str">
        <f>IF('Registre des présences'!$F217="Oui","Droit suspendu","")</f>
        <v/>
      </c>
      <c r="N219" s="42" t="str">
        <f>IF('Registre des présences'!$F217="Oui","Droit suspendu","")</f>
        <v/>
      </c>
      <c r="O219" s="42" t="str">
        <f>IF('Registre des présences'!$F217="Oui","Droit suspendu","")</f>
        <v/>
      </c>
      <c r="P219" s="42" t="str">
        <f>IF('Registre des présences'!$F217="Oui","Droit suspendu","")</f>
        <v/>
      </c>
      <c r="Q219" s="42" t="str">
        <f>IF('Registre des présences'!$F217="Oui","Droit suspendu","")</f>
        <v/>
      </c>
      <c r="R219" s="4" t="str">
        <f>IF('Registre des présences'!C217="","",'Registre des présences'!C217)</f>
        <v/>
      </c>
    </row>
    <row r="220" spans="1:18" x14ac:dyDescent="0.25">
      <c r="A220" s="4" t="str">
        <f>IF('Registre des présences'!A218="","",'Registre des présences'!A218)</f>
        <v/>
      </c>
      <c r="B220" s="4" t="str">
        <f>IF('Registre des présences'!B218="","",'Registre des présences'!B218)</f>
        <v/>
      </c>
      <c r="C220" s="42" t="str">
        <f>IF('Registre des présences'!$F218="Oui","Droit suspendu","")</f>
        <v/>
      </c>
      <c r="D220" s="42" t="str">
        <f>IF('Registre des présences'!$F218="Oui","Droit suspendu","")</f>
        <v/>
      </c>
      <c r="E220" s="42" t="str">
        <f>IF('Registre des présences'!$F218="Oui","Droit suspendu","")</f>
        <v/>
      </c>
      <c r="F220" s="42" t="str">
        <f>IF('Registre des présences'!$F218="Oui","Droit suspendu","")</f>
        <v/>
      </c>
      <c r="G220" s="42" t="str">
        <f>IF('Registre des présences'!$F218="Oui","Droit suspendu","")</f>
        <v/>
      </c>
      <c r="H220" s="42" t="str">
        <f>IF('Registre des présences'!$F218="Oui","Droit suspendu","")</f>
        <v/>
      </c>
      <c r="I220" s="42" t="str">
        <f>IF('Registre des présences'!$F218="Oui","Droit suspendu","")</f>
        <v/>
      </c>
      <c r="J220" s="42" t="str">
        <f>IF('Registre des présences'!$F218="Oui","Droit suspendu","")</f>
        <v/>
      </c>
      <c r="K220" s="42" t="str">
        <f>IF('Registre des présences'!$F218="Oui","Droit suspendu","")</f>
        <v/>
      </c>
      <c r="L220" s="42" t="str">
        <f>IF('Registre des présences'!$F218="Oui","Droit suspendu","")</f>
        <v/>
      </c>
      <c r="M220" s="42" t="str">
        <f>IF('Registre des présences'!$F218="Oui","Droit suspendu","")</f>
        <v/>
      </c>
      <c r="N220" s="42" t="str">
        <f>IF('Registre des présences'!$F218="Oui","Droit suspendu","")</f>
        <v/>
      </c>
      <c r="O220" s="42" t="str">
        <f>IF('Registre des présences'!$F218="Oui","Droit suspendu","")</f>
        <v/>
      </c>
      <c r="P220" s="42" t="str">
        <f>IF('Registre des présences'!$F218="Oui","Droit suspendu","")</f>
        <v/>
      </c>
      <c r="Q220" s="42" t="str">
        <f>IF('Registre des présences'!$F218="Oui","Droit suspendu","")</f>
        <v/>
      </c>
      <c r="R220" s="4" t="str">
        <f>IF('Registre des présences'!C218="","",'Registre des présences'!C218)</f>
        <v/>
      </c>
    </row>
    <row r="221" spans="1:18" x14ac:dyDescent="0.25">
      <c r="A221" s="4" t="str">
        <f>IF('Registre des présences'!A219="","",'Registre des présences'!A219)</f>
        <v/>
      </c>
      <c r="B221" s="4" t="str">
        <f>IF('Registre des présences'!B219="","",'Registre des présences'!B219)</f>
        <v/>
      </c>
      <c r="C221" s="42" t="str">
        <f>IF('Registre des présences'!$F219="Oui","Droit suspendu","")</f>
        <v/>
      </c>
      <c r="D221" s="42" t="str">
        <f>IF('Registre des présences'!$F219="Oui","Droit suspendu","")</f>
        <v/>
      </c>
      <c r="E221" s="42" t="str">
        <f>IF('Registre des présences'!$F219="Oui","Droit suspendu","")</f>
        <v/>
      </c>
      <c r="F221" s="42" t="str">
        <f>IF('Registre des présences'!$F219="Oui","Droit suspendu","")</f>
        <v/>
      </c>
      <c r="G221" s="42" t="str">
        <f>IF('Registre des présences'!$F219="Oui","Droit suspendu","")</f>
        <v/>
      </c>
      <c r="H221" s="42" t="str">
        <f>IF('Registre des présences'!$F219="Oui","Droit suspendu","")</f>
        <v/>
      </c>
      <c r="I221" s="42" t="str">
        <f>IF('Registre des présences'!$F219="Oui","Droit suspendu","")</f>
        <v/>
      </c>
      <c r="J221" s="42" t="str">
        <f>IF('Registre des présences'!$F219="Oui","Droit suspendu","")</f>
        <v/>
      </c>
      <c r="K221" s="42" t="str">
        <f>IF('Registre des présences'!$F219="Oui","Droit suspendu","")</f>
        <v/>
      </c>
      <c r="L221" s="42" t="str">
        <f>IF('Registre des présences'!$F219="Oui","Droit suspendu","")</f>
        <v/>
      </c>
      <c r="M221" s="42" t="str">
        <f>IF('Registre des présences'!$F219="Oui","Droit suspendu","")</f>
        <v/>
      </c>
      <c r="N221" s="42" t="str">
        <f>IF('Registre des présences'!$F219="Oui","Droit suspendu","")</f>
        <v/>
      </c>
      <c r="O221" s="42" t="str">
        <f>IF('Registre des présences'!$F219="Oui","Droit suspendu","")</f>
        <v/>
      </c>
      <c r="P221" s="42" t="str">
        <f>IF('Registre des présences'!$F219="Oui","Droit suspendu","")</f>
        <v/>
      </c>
      <c r="Q221" s="42" t="str">
        <f>IF('Registre des présences'!$F219="Oui","Droit suspendu","")</f>
        <v/>
      </c>
      <c r="R221" s="4" t="str">
        <f>IF('Registre des présences'!C219="","",'Registre des présences'!C219)</f>
        <v/>
      </c>
    </row>
    <row r="222" spans="1:18" x14ac:dyDescent="0.25">
      <c r="A222" s="4" t="str">
        <f>IF('Registre des présences'!A220="","",'Registre des présences'!A220)</f>
        <v/>
      </c>
      <c r="B222" s="4" t="str">
        <f>IF('Registre des présences'!B220="","",'Registre des présences'!B220)</f>
        <v/>
      </c>
      <c r="C222" s="42" t="str">
        <f>IF('Registre des présences'!$F220="Oui","Droit suspendu","")</f>
        <v/>
      </c>
      <c r="D222" s="42" t="str">
        <f>IF('Registre des présences'!$F220="Oui","Droit suspendu","")</f>
        <v/>
      </c>
      <c r="E222" s="42" t="str">
        <f>IF('Registre des présences'!$F220="Oui","Droit suspendu","")</f>
        <v/>
      </c>
      <c r="F222" s="42" t="str">
        <f>IF('Registre des présences'!$F220="Oui","Droit suspendu","")</f>
        <v/>
      </c>
      <c r="G222" s="42" t="str">
        <f>IF('Registre des présences'!$F220="Oui","Droit suspendu","")</f>
        <v/>
      </c>
      <c r="H222" s="42" t="str">
        <f>IF('Registre des présences'!$F220="Oui","Droit suspendu","")</f>
        <v/>
      </c>
      <c r="I222" s="42" t="str">
        <f>IF('Registre des présences'!$F220="Oui","Droit suspendu","")</f>
        <v/>
      </c>
      <c r="J222" s="42" t="str">
        <f>IF('Registre des présences'!$F220="Oui","Droit suspendu","")</f>
        <v/>
      </c>
      <c r="K222" s="42" t="str">
        <f>IF('Registre des présences'!$F220="Oui","Droit suspendu","")</f>
        <v/>
      </c>
      <c r="L222" s="42" t="str">
        <f>IF('Registre des présences'!$F220="Oui","Droit suspendu","")</f>
        <v/>
      </c>
      <c r="M222" s="42" t="str">
        <f>IF('Registre des présences'!$F220="Oui","Droit suspendu","")</f>
        <v/>
      </c>
      <c r="N222" s="42" t="str">
        <f>IF('Registre des présences'!$F220="Oui","Droit suspendu","")</f>
        <v/>
      </c>
      <c r="O222" s="42" t="str">
        <f>IF('Registre des présences'!$F220="Oui","Droit suspendu","")</f>
        <v/>
      </c>
      <c r="P222" s="42" t="str">
        <f>IF('Registre des présences'!$F220="Oui","Droit suspendu","")</f>
        <v/>
      </c>
      <c r="Q222" s="42" t="str">
        <f>IF('Registre des présences'!$F220="Oui","Droit suspendu","")</f>
        <v/>
      </c>
      <c r="R222" s="4" t="str">
        <f>IF('Registre des présences'!C220="","",'Registre des présences'!C220)</f>
        <v/>
      </c>
    </row>
    <row r="223" spans="1:18" x14ac:dyDescent="0.25">
      <c r="A223" s="4" t="str">
        <f>IF('Registre des présences'!A221="","",'Registre des présences'!A221)</f>
        <v/>
      </c>
      <c r="B223" s="4" t="str">
        <f>IF('Registre des présences'!B221="","",'Registre des présences'!B221)</f>
        <v/>
      </c>
      <c r="C223" s="42" t="str">
        <f>IF('Registre des présences'!$F221="Oui","Droit suspendu","")</f>
        <v/>
      </c>
      <c r="D223" s="42" t="str">
        <f>IF('Registre des présences'!$F221="Oui","Droit suspendu","")</f>
        <v/>
      </c>
      <c r="E223" s="42" t="str">
        <f>IF('Registre des présences'!$F221="Oui","Droit suspendu","")</f>
        <v/>
      </c>
      <c r="F223" s="42" t="str">
        <f>IF('Registre des présences'!$F221="Oui","Droit suspendu","")</f>
        <v/>
      </c>
      <c r="G223" s="42" t="str">
        <f>IF('Registre des présences'!$F221="Oui","Droit suspendu","")</f>
        <v/>
      </c>
      <c r="H223" s="42" t="str">
        <f>IF('Registre des présences'!$F221="Oui","Droit suspendu","")</f>
        <v/>
      </c>
      <c r="I223" s="42" t="str">
        <f>IF('Registre des présences'!$F221="Oui","Droit suspendu","")</f>
        <v/>
      </c>
      <c r="J223" s="42" t="str">
        <f>IF('Registre des présences'!$F221="Oui","Droit suspendu","")</f>
        <v/>
      </c>
      <c r="K223" s="42" t="str">
        <f>IF('Registre des présences'!$F221="Oui","Droit suspendu","")</f>
        <v/>
      </c>
      <c r="L223" s="42" t="str">
        <f>IF('Registre des présences'!$F221="Oui","Droit suspendu","")</f>
        <v/>
      </c>
      <c r="M223" s="42" t="str">
        <f>IF('Registre des présences'!$F221="Oui","Droit suspendu","")</f>
        <v/>
      </c>
      <c r="N223" s="42" t="str">
        <f>IF('Registre des présences'!$F221="Oui","Droit suspendu","")</f>
        <v/>
      </c>
      <c r="O223" s="42" t="str">
        <f>IF('Registre des présences'!$F221="Oui","Droit suspendu","")</f>
        <v/>
      </c>
      <c r="P223" s="42" t="str">
        <f>IF('Registre des présences'!$F221="Oui","Droit suspendu","")</f>
        <v/>
      </c>
      <c r="Q223" s="42" t="str">
        <f>IF('Registre des présences'!$F221="Oui","Droit suspendu","")</f>
        <v/>
      </c>
      <c r="R223" s="4" t="str">
        <f>IF('Registre des présences'!C221="","",'Registre des présences'!C221)</f>
        <v/>
      </c>
    </row>
    <row r="224" spans="1:18" x14ac:dyDescent="0.25">
      <c r="A224" s="4" t="str">
        <f>IF('Registre des présences'!A222="","",'Registre des présences'!A222)</f>
        <v/>
      </c>
      <c r="B224" s="4" t="str">
        <f>IF('Registre des présences'!B222="","",'Registre des présences'!B222)</f>
        <v/>
      </c>
      <c r="C224" s="42" t="str">
        <f>IF('Registre des présences'!$F222="Oui","Droit suspendu","")</f>
        <v/>
      </c>
      <c r="D224" s="42" t="str">
        <f>IF('Registre des présences'!$F222="Oui","Droit suspendu","")</f>
        <v/>
      </c>
      <c r="E224" s="42" t="str">
        <f>IF('Registre des présences'!$F222="Oui","Droit suspendu","")</f>
        <v/>
      </c>
      <c r="F224" s="42" t="str">
        <f>IF('Registre des présences'!$F222="Oui","Droit suspendu","")</f>
        <v/>
      </c>
      <c r="G224" s="42" t="str">
        <f>IF('Registre des présences'!$F222="Oui","Droit suspendu","")</f>
        <v/>
      </c>
      <c r="H224" s="42" t="str">
        <f>IF('Registre des présences'!$F222="Oui","Droit suspendu","")</f>
        <v/>
      </c>
      <c r="I224" s="42" t="str">
        <f>IF('Registre des présences'!$F222="Oui","Droit suspendu","")</f>
        <v/>
      </c>
      <c r="J224" s="42" t="str">
        <f>IF('Registre des présences'!$F222="Oui","Droit suspendu","")</f>
        <v/>
      </c>
      <c r="K224" s="42" t="str">
        <f>IF('Registre des présences'!$F222="Oui","Droit suspendu","")</f>
        <v/>
      </c>
      <c r="L224" s="42" t="str">
        <f>IF('Registre des présences'!$F222="Oui","Droit suspendu","")</f>
        <v/>
      </c>
      <c r="M224" s="42" t="str">
        <f>IF('Registre des présences'!$F222="Oui","Droit suspendu","")</f>
        <v/>
      </c>
      <c r="N224" s="42" t="str">
        <f>IF('Registre des présences'!$F222="Oui","Droit suspendu","")</f>
        <v/>
      </c>
      <c r="O224" s="42" t="str">
        <f>IF('Registre des présences'!$F222="Oui","Droit suspendu","")</f>
        <v/>
      </c>
      <c r="P224" s="42" t="str">
        <f>IF('Registre des présences'!$F222="Oui","Droit suspendu","")</f>
        <v/>
      </c>
      <c r="Q224" s="42" t="str">
        <f>IF('Registre des présences'!$F222="Oui","Droit suspendu","")</f>
        <v/>
      </c>
      <c r="R224" s="4" t="str">
        <f>IF('Registre des présences'!C222="","",'Registre des présences'!C222)</f>
        <v/>
      </c>
    </row>
    <row r="225" spans="1:18" x14ac:dyDescent="0.25">
      <c r="A225" s="4" t="str">
        <f>IF('Registre des présences'!A223="","",'Registre des présences'!A223)</f>
        <v/>
      </c>
      <c r="B225" s="4" t="str">
        <f>IF('Registre des présences'!B223="","",'Registre des présences'!B223)</f>
        <v/>
      </c>
      <c r="C225" s="42" t="str">
        <f>IF('Registre des présences'!$F223="Oui","Droit suspendu","")</f>
        <v/>
      </c>
      <c r="D225" s="42" t="str">
        <f>IF('Registre des présences'!$F223="Oui","Droit suspendu","")</f>
        <v/>
      </c>
      <c r="E225" s="42" t="str">
        <f>IF('Registre des présences'!$F223="Oui","Droit suspendu","")</f>
        <v/>
      </c>
      <c r="F225" s="42" t="str">
        <f>IF('Registre des présences'!$F223="Oui","Droit suspendu","")</f>
        <v/>
      </c>
      <c r="G225" s="42" t="str">
        <f>IF('Registre des présences'!$F223="Oui","Droit suspendu","")</f>
        <v/>
      </c>
      <c r="H225" s="42" t="str">
        <f>IF('Registre des présences'!$F223="Oui","Droit suspendu","")</f>
        <v/>
      </c>
      <c r="I225" s="42" t="str">
        <f>IF('Registre des présences'!$F223="Oui","Droit suspendu","")</f>
        <v/>
      </c>
      <c r="J225" s="42" t="str">
        <f>IF('Registre des présences'!$F223="Oui","Droit suspendu","")</f>
        <v/>
      </c>
      <c r="K225" s="42" t="str">
        <f>IF('Registre des présences'!$F223="Oui","Droit suspendu","")</f>
        <v/>
      </c>
      <c r="L225" s="42" t="str">
        <f>IF('Registre des présences'!$F223="Oui","Droit suspendu","")</f>
        <v/>
      </c>
      <c r="M225" s="42" t="str">
        <f>IF('Registre des présences'!$F223="Oui","Droit suspendu","")</f>
        <v/>
      </c>
      <c r="N225" s="42" t="str">
        <f>IF('Registre des présences'!$F223="Oui","Droit suspendu","")</f>
        <v/>
      </c>
      <c r="O225" s="42" t="str">
        <f>IF('Registre des présences'!$F223="Oui","Droit suspendu","")</f>
        <v/>
      </c>
      <c r="P225" s="42" t="str">
        <f>IF('Registre des présences'!$F223="Oui","Droit suspendu","")</f>
        <v/>
      </c>
      <c r="Q225" s="42" t="str">
        <f>IF('Registre des présences'!$F223="Oui","Droit suspendu","")</f>
        <v/>
      </c>
      <c r="R225" s="4" t="str">
        <f>IF('Registre des présences'!C223="","",'Registre des présences'!C223)</f>
        <v/>
      </c>
    </row>
    <row r="226" spans="1:18" x14ac:dyDescent="0.25">
      <c r="A226" s="4" t="str">
        <f>IF('Registre des présences'!A224="","",'Registre des présences'!A224)</f>
        <v/>
      </c>
      <c r="B226" s="4" t="str">
        <f>IF('Registre des présences'!B224="","",'Registre des présences'!B224)</f>
        <v/>
      </c>
      <c r="C226" s="42" t="str">
        <f>IF('Registre des présences'!$F224="Oui","Droit suspendu","")</f>
        <v/>
      </c>
      <c r="D226" s="42" t="str">
        <f>IF('Registre des présences'!$F224="Oui","Droit suspendu","")</f>
        <v/>
      </c>
      <c r="E226" s="42" t="str">
        <f>IF('Registre des présences'!$F224="Oui","Droit suspendu","")</f>
        <v/>
      </c>
      <c r="F226" s="42" t="str">
        <f>IF('Registre des présences'!$F224="Oui","Droit suspendu","")</f>
        <v/>
      </c>
      <c r="G226" s="42" t="str">
        <f>IF('Registre des présences'!$F224="Oui","Droit suspendu","")</f>
        <v/>
      </c>
      <c r="H226" s="42" t="str">
        <f>IF('Registre des présences'!$F224="Oui","Droit suspendu","")</f>
        <v/>
      </c>
      <c r="I226" s="42" t="str">
        <f>IF('Registre des présences'!$F224="Oui","Droit suspendu","")</f>
        <v/>
      </c>
      <c r="J226" s="42" t="str">
        <f>IF('Registre des présences'!$F224="Oui","Droit suspendu","")</f>
        <v/>
      </c>
      <c r="K226" s="42" t="str">
        <f>IF('Registre des présences'!$F224="Oui","Droit suspendu","")</f>
        <v/>
      </c>
      <c r="L226" s="42" t="str">
        <f>IF('Registre des présences'!$F224="Oui","Droit suspendu","")</f>
        <v/>
      </c>
      <c r="M226" s="42" t="str">
        <f>IF('Registre des présences'!$F224="Oui","Droit suspendu","")</f>
        <v/>
      </c>
      <c r="N226" s="42" t="str">
        <f>IF('Registre des présences'!$F224="Oui","Droit suspendu","")</f>
        <v/>
      </c>
      <c r="O226" s="42" t="str">
        <f>IF('Registre des présences'!$F224="Oui","Droit suspendu","")</f>
        <v/>
      </c>
      <c r="P226" s="42" t="str">
        <f>IF('Registre des présences'!$F224="Oui","Droit suspendu","")</f>
        <v/>
      </c>
      <c r="Q226" s="42" t="str">
        <f>IF('Registre des présences'!$F224="Oui","Droit suspendu","")</f>
        <v/>
      </c>
      <c r="R226" s="4" t="str">
        <f>IF('Registre des présences'!C224="","",'Registre des présences'!C224)</f>
        <v/>
      </c>
    </row>
    <row r="227" spans="1:18" x14ac:dyDescent="0.25">
      <c r="A227" s="4" t="str">
        <f>IF('Registre des présences'!A225="","",'Registre des présences'!A225)</f>
        <v/>
      </c>
      <c r="B227" s="4" t="str">
        <f>IF('Registre des présences'!B225="","",'Registre des présences'!B225)</f>
        <v/>
      </c>
      <c r="C227" s="42" t="str">
        <f>IF('Registre des présences'!$F225="Oui","Droit suspendu","")</f>
        <v/>
      </c>
      <c r="D227" s="42" t="str">
        <f>IF('Registre des présences'!$F225="Oui","Droit suspendu","")</f>
        <v/>
      </c>
      <c r="E227" s="42" t="str">
        <f>IF('Registre des présences'!$F225="Oui","Droit suspendu","")</f>
        <v/>
      </c>
      <c r="F227" s="42" t="str">
        <f>IF('Registre des présences'!$F225="Oui","Droit suspendu","")</f>
        <v/>
      </c>
      <c r="G227" s="42" t="str">
        <f>IF('Registre des présences'!$F225="Oui","Droit suspendu","")</f>
        <v/>
      </c>
      <c r="H227" s="42" t="str">
        <f>IF('Registre des présences'!$F225="Oui","Droit suspendu","")</f>
        <v/>
      </c>
      <c r="I227" s="42" t="str">
        <f>IF('Registre des présences'!$F225="Oui","Droit suspendu","")</f>
        <v/>
      </c>
      <c r="J227" s="42" t="str">
        <f>IF('Registre des présences'!$F225="Oui","Droit suspendu","")</f>
        <v/>
      </c>
      <c r="K227" s="42" t="str">
        <f>IF('Registre des présences'!$F225="Oui","Droit suspendu","")</f>
        <v/>
      </c>
      <c r="L227" s="42" t="str">
        <f>IF('Registre des présences'!$F225="Oui","Droit suspendu","")</f>
        <v/>
      </c>
      <c r="M227" s="42" t="str">
        <f>IF('Registre des présences'!$F225="Oui","Droit suspendu","")</f>
        <v/>
      </c>
      <c r="N227" s="42" t="str">
        <f>IF('Registre des présences'!$F225="Oui","Droit suspendu","")</f>
        <v/>
      </c>
      <c r="O227" s="42" t="str">
        <f>IF('Registre des présences'!$F225="Oui","Droit suspendu","")</f>
        <v/>
      </c>
      <c r="P227" s="42" t="str">
        <f>IF('Registre des présences'!$F225="Oui","Droit suspendu","")</f>
        <v/>
      </c>
      <c r="Q227" s="42" t="str">
        <f>IF('Registre des présences'!$F225="Oui","Droit suspendu","")</f>
        <v/>
      </c>
      <c r="R227" s="4" t="str">
        <f>IF('Registre des présences'!C225="","",'Registre des présences'!C225)</f>
        <v/>
      </c>
    </row>
    <row r="228" spans="1:18" x14ac:dyDescent="0.25">
      <c r="A228" s="4" t="str">
        <f>IF('Registre des présences'!A226="","",'Registre des présences'!A226)</f>
        <v/>
      </c>
      <c r="B228" s="4" t="str">
        <f>IF('Registre des présences'!B226="","",'Registre des présences'!B226)</f>
        <v/>
      </c>
      <c r="C228" s="42" t="str">
        <f>IF('Registre des présences'!$F226="Oui","Droit suspendu","")</f>
        <v/>
      </c>
      <c r="D228" s="42" t="str">
        <f>IF('Registre des présences'!$F226="Oui","Droit suspendu","")</f>
        <v/>
      </c>
      <c r="E228" s="42" t="str">
        <f>IF('Registre des présences'!$F226="Oui","Droit suspendu","")</f>
        <v/>
      </c>
      <c r="F228" s="42" t="str">
        <f>IF('Registre des présences'!$F226="Oui","Droit suspendu","")</f>
        <v/>
      </c>
      <c r="G228" s="42" t="str">
        <f>IF('Registre des présences'!$F226="Oui","Droit suspendu","")</f>
        <v/>
      </c>
      <c r="H228" s="42" t="str">
        <f>IF('Registre des présences'!$F226="Oui","Droit suspendu","")</f>
        <v/>
      </c>
      <c r="I228" s="42" t="str">
        <f>IF('Registre des présences'!$F226="Oui","Droit suspendu","")</f>
        <v/>
      </c>
      <c r="J228" s="42" t="str">
        <f>IF('Registre des présences'!$F226="Oui","Droit suspendu","")</f>
        <v/>
      </c>
      <c r="K228" s="42" t="str">
        <f>IF('Registre des présences'!$F226="Oui","Droit suspendu","")</f>
        <v/>
      </c>
      <c r="L228" s="42" t="str">
        <f>IF('Registre des présences'!$F226="Oui","Droit suspendu","")</f>
        <v/>
      </c>
      <c r="M228" s="42" t="str">
        <f>IF('Registre des présences'!$F226="Oui","Droit suspendu","")</f>
        <v/>
      </c>
      <c r="N228" s="42" t="str">
        <f>IF('Registre des présences'!$F226="Oui","Droit suspendu","")</f>
        <v/>
      </c>
      <c r="O228" s="42" t="str">
        <f>IF('Registre des présences'!$F226="Oui","Droit suspendu","")</f>
        <v/>
      </c>
      <c r="P228" s="42" t="str">
        <f>IF('Registre des présences'!$F226="Oui","Droit suspendu","")</f>
        <v/>
      </c>
      <c r="Q228" s="42" t="str">
        <f>IF('Registre des présences'!$F226="Oui","Droit suspendu","")</f>
        <v/>
      </c>
      <c r="R228" s="4" t="str">
        <f>IF('Registre des présences'!C226="","",'Registre des présences'!C226)</f>
        <v/>
      </c>
    </row>
    <row r="229" spans="1:18" x14ac:dyDescent="0.25">
      <c r="A229" s="4" t="str">
        <f>IF('Registre des présences'!A227="","",'Registre des présences'!A227)</f>
        <v/>
      </c>
      <c r="B229" s="4" t="str">
        <f>IF('Registre des présences'!B227="","",'Registre des présences'!B227)</f>
        <v/>
      </c>
      <c r="C229" s="42" t="str">
        <f>IF('Registre des présences'!$F227="Oui","Droit suspendu","")</f>
        <v/>
      </c>
      <c r="D229" s="42" t="str">
        <f>IF('Registre des présences'!$F227="Oui","Droit suspendu","")</f>
        <v/>
      </c>
      <c r="E229" s="42" t="str">
        <f>IF('Registre des présences'!$F227="Oui","Droit suspendu","")</f>
        <v/>
      </c>
      <c r="F229" s="42" t="str">
        <f>IF('Registre des présences'!$F227="Oui","Droit suspendu","")</f>
        <v/>
      </c>
      <c r="G229" s="42" t="str">
        <f>IF('Registre des présences'!$F227="Oui","Droit suspendu","")</f>
        <v/>
      </c>
      <c r="H229" s="42" t="str">
        <f>IF('Registre des présences'!$F227="Oui","Droit suspendu","")</f>
        <v/>
      </c>
      <c r="I229" s="42" t="str">
        <f>IF('Registre des présences'!$F227="Oui","Droit suspendu","")</f>
        <v/>
      </c>
      <c r="J229" s="42" t="str">
        <f>IF('Registre des présences'!$F227="Oui","Droit suspendu","")</f>
        <v/>
      </c>
      <c r="K229" s="42" t="str">
        <f>IF('Registre des présences'!$F227="Oui","Droit suspendu","")</f>
        <v/>
      </c>
      <c r="L229" s="42" t="str">
        <f>IF('Registre des présences'!$F227="Oui","Droit suspendu","")</f>
        <v/>
      </c>
      <c r="M229" s="42" t="str">
        <f>IF('Registre des présences'!$F227="Oui","Droit suspendu","")</f>
        <v/>
      </c>
      <c r="N229" s="42" t="str">
        <f>IF('Registre des présences'!$F227="Oui","Droit suspendu","")</f>
        <v/>
      </c>
      <c r="O229" s="42" t="str">
        <f>IF('Registre des présences'!$F227="Oui","Droit suspendu","")</f>
        <v/>
      </c>
      <c r="P229" s="42" t="str">
        <f>IF('Registre des présences'!$F227="Oui","Droit suspendu","")</f>
        <v/>
      </c>
      <c r="Q229" s="42" t="str">
        <f>IF('Registre des présences'!$F227="Oui","Droit suspendu","")</f>
        <v/>
      </c>
      <c r="R229" s="4" t="str">
        <f>IF('Registre des présences'!C227="","",'Registre des présences'!C227)</f>
        <v/>
      </c>
    </row>
    <row r="230" spans="1:18" x14ac:dyDescent="0.25">
      <c r="A230" s="4" t="str">
        <f>IF('Registre des présences'!A228="","",'Registre des présences'!A228)</f>
        <v/>
      </c>
      <c r="B230" s="4" t="str">
        <f>IF('Registre des présences'!B228="","",'Registre des présences'!B228)</f>
        <v/>
      </c>
      <c r="C230" s="42" t="str">
        <f>IF('Registre des présences'!$F228="Oui","Droit suspendu","")</f>
        <v/>
      </c>
      <c r="D230" s="42" t="str">
        <f>IF('Registre des présences'!$F228="Oui","Droit suspendu","")</f>
        <v/>
      </c>
      <c r="E230" s="42" t="str">
        <f>IF('Registre des présences'!$F228="Oui","Droit suspendu","")</f>
        <v/>
      </c>
      <c r="F230" s="42" t="str">
        <f>IF('Registre des présences'!$F228="Oui","Droit suspendu","")</f>
        <v/>
      </c>
      <c r="G230" s="42" t="str">
        <f>IF('Registre des présences'!$F228="Oui","Droit suspendu","")</f>
        <v/>
      </c>
      <c r="H230" s="42" t="str">
        <f>IF('Registre des présences'!$F228="Oui","Droit suspendu","")</f>
        <v/>
      </c>
      <c r="I230" s="42" t="str">
        <f>IF('Registre des présences'!$F228="Oui","Droit suspendu","")</f>
        <v/>
      </c>
      <c r="J230" s="42" t="str">
        <f>IF('Registre des présences'!$F228="Oui","Droit suspendu","")</f>
        <v/>
      </c>
      <c r="K230" s="42" t="str">
        <f>IF('Registre des présences'!$F228="Oui","Droit suspendu","")</f>
        <v/>
      </c>
      <c r="L230" s="42" t="str">
        <f>IF('Registre des présences'!$F228="Oui","Droit suspendu","")</f>
        <v/>
      </c>
      <c r="M230" s="42" t="str">
        <f>IF('Registre des présences'!$F228="Oui","Droit suspendu","")</f>
        <v/>
      </c>
      <c r="N230" s="42" t="str">
        <f>IF('Registre des présences'!$F228="Oui","Droit suspendu","")</f>
        <v/>
      </c>
      <c r="O230" s="42" t="str">
        <f>IF('Registre des présences'!$F228="Oui","Droit suspendu","")</f>
        <v/>
      </c>
      <c r="P230" s="42" t="str">
        <f>IF('Registre des présences'!$F228="Oui","Droit suspendu","")</f>
        <v/>
      </c>
      <c r="Q230" s="42" t="str">
        <f>IF('Registre des présences'!$F228="Oui","Droit suspendu","")</f>
        <v/>
      </c>
      <c r="R230" s="4" t="str">
        <f>IF('Registre des présences'!C228="","",'Registre des présences'!C228)</f>
        <v/>
      </c>
    </row>
    <row r="231" spans="1:18" x14ac:dyDescent="0.25">
      <c r="A231" s="4" t="str">
        <f>IF('Registre des présences'!A229="","",'Registre des présences'!A229)</f>
        <v/>
      </c>
      <c r="B231" s="4" t="str">
        <f>IF('Registre des présences'!B229="","",'Registre des présences'!B229)</f>
        <v/>
      </c>
      <c r="C231" s="42" t="str">
        <f>IF('Registre des présences'!$F229="Oui","Droit suspendu","")</f>
        <v/>
      </c>
      <c r="D231" s="42" t="str">
        <f>IF('Registre des présences'!$F229="Oui","Droit suspendu","")</f>
        <v/>
      </c>
      <c r="E231" s="42" t="str">
        <f>IF('Registre des présences'!$F229="Oui","Droit suspendu","")</f>
        <v/>
      </c>
      <c r="F231" s="42" t="str">
        <f>IF('Registre des présences'!$F229="Oui","Droit suspendu","")</f>
        <v/>
      </c>
      <c r="G231" s="42" t="str">
        <f>IF('Registre des présences'!$F229="Oui","Droit suspendu","")</f>
        <v/>
      </c>
      <c r="H231" s="42" t="str">
        <f>IF('Registre des présences'!$F229="Oui","Droit suspendu","")</f>
        <v/>
      </c>
      <c r="I231" s="42" t="str">
        <f>IF('Registre des présences'!$F229="Oui","Droit suspendu","")</f>
        <v/>
      </c>
      <c r="J231" s="42" t="str">
        <f>IF('Registre des présences'!$F229="Oui","Droit suspendu","")</f>
        <v/>
      </c>
      <c r="K231" s="42" t="str">
        <f>IF('Registre des présences'!$F229="Oui","Droit suspendu","")</f>
        <v/>
      </c>
      <c r="L231" s="42" t="str">
        <f>IF('Registre des présences'!$F229="Oui","Droit suspendu","")</f>
        <v/>
      </c>
      <c r="M231" s="42" t="str">
        <f>IF('Registre des présences'!$F229="Oui","Droit suspendu","")</f>
        <v/>
      </c>
      <c r="N231" s="42" t="str">
        <f>IF('Registre des présences'!$F229="Oui","Droit suspendu","")</f>
        <v/>
      </c>
      <c r="O231" s="42" t="str">
        <f>IF('Registre des présences'!$F229="Oui","Droit suspendu","")</f>
        <v/>
      </c>
      <c r="P231" s="42" t="str">
        <f>IF('Registre des présences'!$F229="Oui","Droit suspendu","")</f>
        <v/>
      </c>
      <c r="Q231" s="42" t="str">
        <f>IF('Registre des présences'!$F229="Oui","Droit suspendu","")</f>
        <v/>
      </c>
      <c r="R231" s="4" t="str">
        <f>IF('Registre des présences'!C229="","",'Registre des présences'!C229)</f>
        <v/>
      </c>
    </row>
    <row r="232" spans="1:18" x14ac:dyDescent="0.25">
      <c r="A232" s="4" t="str">
        <f>IF('Registre des présences'!A230="","",'Registre des présences'!A230)</f>
        <v/>
      </c>
      <c r="B232" s="4" t="str">
        <f>IF('Registre des présences'!B230="","",'Registre des présences'!B230)</f>
        <v/>
      </c>
      <c r="C232" s="42" t="str">
        <f>IF('Registre des présences'!$F230="Oui","Droit suspendu","")</f>
        <v/>
      </c>
      <c r="D232" s="42" t="str">
        <f>IF('Registre des présences'!$F230="Oui","Droit suspendu","")</f>
        <v/>
      </c>
      <c r="E232" s="42" t="str">
        <f>IF('Registre des présences'!$F230="Oui","Droit suspendu","")</f>
        <v/>
      </c>
      <c r="F232" s="42" t="str">
        <f>IF('Registre des présences'!$F230="Oui","Droit suspendu","")</f>
        <v/>
      </c>
      <c r="G232" s="42" t="str">
        <f>IF('Registre des présences'!$F230="Oui","Droit suspendu","")</f>
        <v/>
      </c>
      <c r="H232" s="42" t="str">
        <f>IF('Registre des présences'!$F230="Oui","Droit suspendu","")</f>
        <v/>
      </c>
      <c r="I232" s="42" t="str">
        <f>IF('Registre des présences'!$F230="Oui","Droit suspendu","")</f>
        <v/>
      </c>
      <c r="J232" s="42" t="str">
        <f>IF('Registre des présences'!$F230="Oui","Droit suspendu","")</f>
        <v/>
      </c>
      <c r="K232" s="42" t="str">
        <f>IF('Registre des présences'!$F230="Oui","Droit suspendu","")</f>
        <v/>
      </c>
      <c r="L232" s="42" t="str">
        <f>IF('Registre des présences'!$F230="Oui","Droit suspendu","")</f>
        <v/>
      </c>
      <c r="M232" s="42" t="str">
        <f>IF('Registre des présences'!$F230="Oui","Droit suspendu","")</f>
        <v/>
      </c>
      <c r="N232" s="42" t="str">
        <f>IF('Registre des présences'!$F230="Oui","Droit suspendu","")</f>
        <v/>
      </c>
      <c r="O232" s="42" t="str">
        <f>IF('Registre des présences'!$F230="Oui","Droit suspendu","")</f>
        <v/>
      </c>
      <c r="P232" s="42" t="str">
        <f>IF('Registre des présences'!$F230="Oui","Droit suspendu","")</f>
        <v/>
      </c>
      <c r="Q232" s="42" t="str">
        <f>IF('Registre des présences'!$F230="Oui","Droit suspendu","")</f>
        <v/>
      </c>
      <c r="R232" s="4" t="str">
        <f>IF('Registre des présences'!C230="","",'Registre des présences'!C230)</f>
        <v/>
      </c>
    </row>
    <row r="233" spans="1:18" x14ac:dyDescent="0.25">
      <c r="A233" s="4" t="str">
        <f>IF('Registre des présences'!A231="","",'Registre des présences'!A231)</f>
        <v/>
      </c>
      <c r="B233" s="4" t="str">
        <f>IF('Registre des présences'!B231="","",'Registre des présences'!B231)</f>
        <v/>
      </c>
      <c r="C233" s="42" t="str">
        <f>IF('Registre des présences'!$F231="Oui","Droit suspendu","")</f>
        <v/>
      </c>
      <c r="D233" s="42" t="str">
        <f>IF('Registre des présences'!$F231="Oui","Droit suspendu","")</f>
        <v/>
      </c>
      <c r="E233" s="42" t="str">
        <f>IF('Registre des présences'!$F231="Oui","Droit suspendu","")</f>
        <v/>
      </c>
      <c r="F233" s="42" t="str">
        <f>IF('Registre des présences'!$F231="Oui","Droit suspendu","")</f>
        <v/>
      </c>
      <c r="G233" s="42" t="str">
        <f>IF('Registre des présences'!$F231="Oui","Droit suspendu","")</f>
        <v/>
      </c>
      <c r="H233" s="42" t="str">
        <f>IF('Registre des présences'!$F231="Oui","Droit suspendu","")</f>
        <v/>
      </c>
      <c r="I233" s="42" t="str">
        <f>IF('Registre des présences'!$F231="Oui","Droit suspendu","")</f>
        <v/>
      </c>
      <c r="J233" s="42" t="str">
        <f>IF('Registre des présences'!$F231="Oui","Droit suspendu","")</f>
        <v/>
      </c>
      <c r="K233" s="42" t="str">
        <f>IF('Registre des présences'!$F231="Oui","Droit suspendu","")</f>
        <v/>
      </c>
      <c r="L233" s="42" t="str">
        <f>IF('Registre des présences'!$F231="Oui","Droit suspendu","")</f>
        <v/>
      </c>
      <c r="M233" s="42" t="str">
        <f>IF('Registre des présences'!$F231="Oui","Droit suspendu","")</f>
        <v/>
      </c>
      <c r="N233" s="42" t="str">
        <f>IF('Registre des présences'!$F231="Oui","Droit suspendu","")</f>
        <v/>
      </c>
      <c r="O233" s="42" t="str">
        <f>IF('Registre des présences'!$F231="Oui","Droit suspendu","")</f>
        <v/>
      </c>
      <c r="P233" s="42" t="str">
        <f>IF('Registre des présences'!$F231="Oui","Droit suspendu","")</f>
        <v/>
      </c>
      <c r="Q233" s="42" t="str">
        <f>IF('Registre des présences'!$F231="Oui","Droit suspendu","")</f>
        <v/>
      </c>
      <c r="R233" s="4" t="str">
        <f>IF('Registre des présences'!C231="","",'Registre des présences'!C231)</f>
        <v/>
      </c>
    </row>
    <row r="234" spans="1:18" x14ac:dyDescent="0.25">
      <c r="A234" s="4" t="str">
        <f>IF('Registre des présences'!A232="","",'Registre des présences'!A232)</f>
        <v/>
      </c>
      <c r="B234" s="4" t="str">
        <f>IF('Registre des présences'!B232="","",'Registre des présences'!B232)</f>
        <v/>
      </c>
      <c r="C234" s="42" t="str">
        <f>IF('Registre des présences'!$F232="Oui","Droit suspendu","")</f>
        <v/>
      </c>
      <c r="D234" s="42" t="str">
        <f>IF('Registre des présences'!$F232="Oui","Droit suspendu","")</f>
        <v/>
      </c>
      <c r="E234" s="42" t="str">
        <f>IF('Registre des présences'!$F232="Oui","Droit suspendu","")</f>
        <v/>
      </c>
      <c r="F234" s="42" t="str">
        <f>IF('Registre des présences'!$F232="Oui","Droit suspendu","")</f>
        <v/>
      </c>
      <c r="G234" s="42" t="str">
        <f>IF('Registre des présences'!$F232="Oui","Droit suspendu","")</f>
        <v/>
      </c>
      <c r="H234" s="42" t="str">
        <f>IF('Registre des présences'!$F232="Oui","Droit suspendu","")</f>
        <v/>
      </c>
      <c r="I234" s="42" t="str">
        <f>IF('Registre des présences'!$F232="Oui","Droit suspendu","")</f>
        <v/>
      </c>
      <c r="J234" s="42" t="str">
        <f>IF('Registre des présences'!$F232="Oui","Droit suspendu","")</f>
        <v/>
      </c>
      <c r="K234" s="42" t="str">
        <f>IF('Registre des présences'!$F232="Oui","Droit suspendu","")</f>
        <v/>
      </c>
      <c r="L234" s="42" t="str">
        <f>IF('Registre des présences'!$F232="Oui","Droit suspendu","")</f>
        <v/>
      </c>
      <c r="M234" s="42" t="str">
        <f>IF('Registre des présences'!$F232="Oui","Droit suspendu","")</f>
        <v/>
      </c>
      <c r="N234" s="42" t="str">
        <f>IF('Registre des présences'!$F232="Oui","Droit suspendu","")</f>
        <v/>
      </c>
      <c r="O234" s="42" t="str">
        <f>IF('Registre des présences'!$F232="Oui","Droit suspendu","")</f>
        <v/>
      </c>
      <c r="P234" s="42" t="str">
        <f>IF('Registre des présences'!$F232="Oui","Droit suspendu","")</f>
        <v/>
      </c>
      <c r="Q234" s="42" t="str">
        <f>IF('Registre des présences'!$F232="Oui","Droit suspendu","")</f>
        <v/>
      </c>
      <c r="R234" s="4" t="str">
        <f>IF('Registre des présences'!C232="","",'Registre des présences'!C232)</f>
        <v/>
      </c>
    </row>
    <row r="235" spans="1:18" x14ac:dyDescent="0.25">
      <c r="A235" s="4" t="str">
        <f>IF('Registre des présences'!A233="","",'Registre des présences'!A233)</f>
        <v/>
      </c>
      <c r="B235" s="4" t="str">
        <f>IF('Registre des présences'!B233="","",'Registre des présences'!B233)</f>
        <v/>
      </c>
      <c r="C235" s="42" t="str">
        <f>IF('Registre des présences'!$F233="Oui","Droit suspendu","")</f>
        <v/>
      </c>
      <c r="D235" s="42" t="str">
        <f>IF('Registre des présences'!$F233="Oui","Droit suspendu","")</f>
        <v/>
      </c>
      <c r="E235" s="42" t="str">
        <f>IF('Registre des présences'!$F233="Oui","Droit suspendu","")</f>
        <v/>
      </c>
      <c r="F235" s="42" t="str">
        <f>IF('Registre des présences'!$F233="Oui","Droit suspendu","")</f>
        <v/>
      </c>
      <c r="G235" s="42" t="str">
        <f>IF('Registre des présences'!$F233="Oui","Droit suspendu","")</f>
        <v/>
      </c>
      <c r="H235" s="42" t="str">
        <f>IF('Registre des présences'!$F233="Oui","Droit suspendu","")</f>
        <v/>
      </c>
      <c r="I235" s="42" t="str">
        <f>IF('Registre des présences'!$F233="Oui","Droit suspendu","")</f>
        <v/>
      </c>
      <c r="J235" s="42" t="str">
        <f>IF('Registre des présences'!$F233="Oui","Droit suspendu","")</f>
        <v/>
      </c>
      <c r="K235" s="42" t="str">
        <f>IF('Registre des présences'!$F233="Oui","Droit suspendu","")</f>
        <v/>
      </c>
      <c r="L235" s="42" t="str">
        <f>IF('Registre des présences'!$F233="Oui","Droit suspendu","")</f>
        <v/>
      </c>
      <c r="M235" s="42" t="str">
        <f>IF('Registre des présences'!$F233="Oui","Droit suspendu","")</f>
        <v/>
      </c>
      <c r="N235" s="42" t="str">
        <f>IF('Registre des présences'!$F233="Oui","Droit suspendu","")</f>
        <v/>
      </c>
      <c r="O235" s="42" t="str">
        <f>IF('Registre des présences'!$F233="Oui","Droit suspendu","")</f>
        <v/>
      </c>
      <c r="P235" s="42" t="str">
        <f>IF('Registre des présences'!$F233="Oui","Droit suspendu","")</f>
        <v/>
      </c>
      <c r="Q235" s="42" t="str">
        <f>IF('Registre des présences'!$F233="Oui","Droit suspendu","")</f>
        <v/>
      </c>
      <c r="R235" s="4" t="str">
        <f>IF('Registre des présences'!C233="","",'Registre des présences'!C233)</f>
        <v/>
      </c>
    </row>
    <row r="236" spans="1:18" x14ac:dyDescent="0.25">
      <c r="A236" s="4" t="str">
        <f>IF('Registre des présences'!A234="","",'Registre des présences'!A234)</f>
        <v/>
      </c>
      <c r="B236" s="4" t="str">
        <f>IF('Registre des présences'!B234="","",'Registre des présences'!B234)</f>
        <v/>
      </c>
      <c r="C236" s="42" t="str">
        <f>IF('Registre des présences'!$F234="Oui","Droit suspendu","")</f>
        <v/>
      </c>
      <c r="D236" s="42" t="str">
        <f>IF('Registre des présences'!$F234="Oui","Droit suspendu","")</f>
        <v/>
      </c>
      <c r="E236" s="42" t="str">
        <f>IF('Registre des présences'!$F234="Oui","Droit suspendu","")</f>
        <v/>
      </c>
      <c r="F236" s="42" t="str">
        <f>IF('Registre des présences'!$F234="Oui","Droit suspendu","")</f>
        <v/>
      </c>
      <c r="G236" s="42" t="str">
        <f>IF('Registre des présences'!$F234="Oui","Droit suspendu","")</f>
        <v/>
      </c>
      <c r="H236" s="42" t="str">
        <f>IF('Registre des présences'!$F234="Oui","Droit suspendu","")</f>
        <v/>
      </c>
      <c r="I236" s="42" t="str">
        <f>IF('Registre des présences'!$F234="Oui","Droit suspendu","")</f>
        <v/>
      </c>
      <c r="J236" s="42" t="str">
        <f>IF('Registre des présences'!$F234="Oui","Droit suspendu","")</f>
        <v/>
      </c>
      <c r="K236" s="42" t="str">
        <f>IF('Registre des présences'!$F234="Oui","Droit suspendu","")</f>
        <v/>
      </c>
      <c r="L236" s="42" t="str">
        <f>IF('Registre des présences'!$F234="Oui","Droit suspendu","")</f>
        <v/>
      </c>
      <c r="M236" s="42" t="str">
        <f>IF('Registre des présences'!$F234="Oui","Droit suspendu","")</f>
        <v/>
      </c>
      <c r="N236" s="42" t="str">
        <f>IF('Registre des présences'!$F234="Oui","Droit suspendu","")</f>
        <v/>
      </c>
      <c r="O236" s="42" t="str">
        <f>IF('Registre des présences'!$F234="Oui","Droit suspendu","")</f>
        <v/>
      </c>
      <c r="P236" s="42" t="str">
        <f>IF('Registre des présences'!$F234="Oui","Droit suspendu","")</f>
        <v/>
      </c>
      <c r="Q236" s="42" t="str">
        <f>IF('Registre des présences'!$F234="Oui","Droit suspendu","")</f>
        <v/>
      </c>
      <c r="R236" s="4" t="str">
        <f>IF('Registre des présences'!C234="","",'Registre des présences'!C234)</f>
        <v/>
      </c>
    </row>
    <row r="237" spans="1:18" x14ac:dyDescent="0.25">
      <c r="A237" s="4" t="str">
        <f>IF('Registre des présences'!A235="","",'Registre des présences'!A235)</f>
        <v/>
      </c>
      <c r="B237" s="4" t="str">
        <f>IF('Registre des présences'!B235="","",'Registre des présences'!B235)</f>
        <v/>
      </c>
      <c r="C237" s="42" t="str">
        <f>IF('Registre des présences'!$F235="Oui","Droit suspendu","")</f>
        <v/>
      </c>
      <c r="D237" s="42" t="str">
        <f>IF('Registre des présences'!$F235="Oui","Droit suspendu","")</f>
        <v/>
      </c>
      <c r="E237" s="42" t="str">
        <f>IF('Registre des présences'!$F235="Oui","Droit suspendu","")</f>
        <v/>
      </c>
      <c r="F237" s="42" t="str">
        <f>IF('Registre des présences'!$F235="Oui","Droit suspendu","")</f>
        <v/>
      </c>
      <c r="G237" s="42" t="str">
        <f>IF('Registre des présences'!$F235="Oui","Droit suspendu","")</f>
        <v/>
      </c>
      <c r="H237" s="42" t="str">
        <f>IF('Registre des présences'!$F235="Oui","Droit suspendu","")</f>
        <v/>
      </c>
      <c r="I237" s="42" t="str">
        <f>IF('Registre des présences'!$F235="Oui","Droit suspendu","")</f>
        <v/>
      </c>
      <c r="J237" s="42" t="str">
        <f>IF('Registre des présences'!$F235="Oui","Droit suspendu","")</f>
        <v/>
      </c>
      <c r="K237" s="42" t="str">
        <f>IF('Registre des présences'!$F235="Oui","Droit suspendu","")</f>
        <v/>
      </c>
      <c r="L237" s="42" t="str">
        <f>IF('Registre des présences'!$F235="Oui","Droit suspendu","")</f>
        <v/>
      </c>
      <c r="M237" s="42" t="str">
        <f>IF('Registre des présences'!$F235="Oui","Droit suspendu","")</f>
        <v/>
      </c>
      <c r="N237" s="42" t="str">
        <f>IF('Registre des présences'!$F235="Oui","Droit suspendu","")</f>
        <v/>
      </c>
      <c r="O237" s="42" t="str">
        <f>IF('Registre des présences'!$F235="Oui","Droit suspendu","")</f>
        <v/>
      </c>
      <c r="P237" s="42" t="str">
        <f>IF('Registre des présences'!$F235="Oui","Droit suspendu","")</f>
        <v/>
      </c>
      <c r="Q237" s="42" t="str">
        <f>IF('Registre des présences'!$F235="Oui","Droit suspendu","")</f>
        <v/>
      </c>
      <c r="R237" s="4" t="str">
        <f>IF('Registre des présences'!C235="","",'Registre des présences'!C235)</f>
        <v/>
      </c>
    </row>
    <row r="238" spans="1:18" x14ac:dyDescent="0.25">
      <c r="A238" s="4" t="str">
        <f>IF('Registre des présences'!A236="","",'Registre des présences'!A236)</f>
        <v/>
      </c>
      <c r="B238" s="4" t="str">
        <f>IF('Registre des présences'!B236="","",'Registre des présences'!B236)</f>
        <v/>
      </c>
      <c r="C238" s="42" t="str">
        <f>IF('Registre des présences'!$F236="Oui","Droit suspendu","")</f>
        <v/>
      </c>
      <c r="D238" s="42" t="str">
        <f>IF('Registre des présences'!$F236="Oui","Droit suspendu","")</f>
        <v/>
      </c>
      <c r="E238" s="42" t="str">
        <f>IF('Registre des présences'!$F236="Oui","Droit suspendu","")</f>
        <v/>
      </c>
      <c r="F238" s="42" t="str">
        <f>IF('Registre des présences'!$F236="Oui","Droit suspendu","")</f>
        <v/>
      </c>
      <c r="G238" s="42" t="str">
        <f>IF('Registre des présences'!$F236="Oui","Droit suspendu","")</f>
        <v/>
      </c>
      <c r="H238" s="42" t="str">
        <f>IF('Registre des présences'!$F236="Oui","Droit suspendu","")</f>
        <v/>
      </c>
      <c r="I238" s="42" t="str">
        <f>IF('Registre des présences'!$F236="Oui","Droit suspendu","")</f>
        <v/>
      </c>
      <c r="J238" s="42" t="str">
        <f>IF('Registre des présences'!$F236="Oui","Droit suspendu","")</f>
        <v/>
      </c>
      <c r="K238" s="42" t="str">
        <f>IF('Registre des présences'!$F236="Oui","Droit suspendu","")</f>
        <v/>
      </c>
      <c r="L238" s="42" t="str">
        <f>IF('Registre des présences'!$F236="Oui","Droit suspendu","")</f>
        <v/>
      </c>
      <c r="M238" s="42" t="str">
        <f>IF('Registre des présences'!$F236="Oui","Droit suspendu","")</f>
        <v/>
      </c>
      <c r="N238" s="42" t="str">
        <f>IF('Registre des présences'!$F236="Oui","Droit suspendu","")</f>
        <v/>
      </c>
      <c r="O238" s="42" t="str">
        <f>IF('Registre des présences'!$F236="Oui","Droit suspendu","")</f>
        <v/>
      </c>
      <c r="P238" s="42" t="str">
        <f>IF('Registre des présences'!$F236="Oui","Droit suspendu","")</f>
        <v/>
      </c>
      <c r="Q238" s="42" t="str">
        <f>IF('Registre des présences'!$F236="Oui","Droit suspendu","")</f>
        <v/>
      </c>
      <c r="R238" s="4" t="str">
        <f>IF('Registre des présences'!C236="","",'Registre des présences'!C236)</f>
        <v/>
      </c>
    </row>
    <row r="239" spans="1:18" x14ac:dyDescent="0.25">
      <c r="A239" s="4" t="str">
        <f>IF('Registre des présences'!A237="","",'Registre des présences'!A237)</f>
        <v/>
      </c>
      <c r="B239" s="4" t="str">
        <f>IF('Registre des présences'!B237="","",'Registre des présences'!B237)</f>
        <v/>
      </c>
      <c r="C239" s="42" t="str">
        <f>IF('Registre des présences'!$F237="Oui","Droit suspendu","")</f>
        <v/>
      </c>
      <c r="D239" s="42" t="str">
        <f>IF('Registre des présences'!$F237="Oui","Droit suspendu","")</f>
        <v/>
      </c>
      <c r="E239" s="42" t="str">
        <f>IF('Registre des présences'!$F237="Oui","Droit suspendu","")</f>
        <v/>
      </c>
      <c r="F239" s="42" t="str">
        <f>IF('Registre des présences'!$F237="Oui","Droit suspendu","")</f>
        <v/>
      </c>
      <c r="G239" s="42" t="str">
        <f>IF('Registre des présences'!$F237="Oui","Droit suspendu","")</f>
        <v/>
      </c>
      <c r="H239" s="42" t="str">
        <f>IF('Registre des présences'!$F237="Oui","Droit suspendu","")</f>
        <v/>
      </c>
      <c r="I239" s="42" t="str">
        <f>IF('Registre des présences'!$F237="Oui","Droit suspendu","")</f>
        <v/>
      </c>
      <c r="J239" s="42" t="str">
        <f>IF('Registre des présences'!$F237="Oui","Droit suspendu","")</f>
        <v/>
      </c>
      <c r="K239" s="42" t="str">
        <f>IF('Registre des présences'!$F237="Oui","Droit suspendu","")</f>
        <v/>
      </c>
      <c r="L239" s="42" t="str">
        <f>IF('Registre des présences'!$F237="Oui","Droit suspendu","")</f>
        <v/>
      </c>
      <c r="M239" s="42" t="str">
        <f>IF('Registre des présences'!$F237="Oui","Droit suspendu","")</f>
        <v/>
      </c>
      <c r="N239" s="42" t="str">
        <f>IF('Registre des présences'!$F237="Oui","Droit suspendu","")</f>
        <v/>
      </c>
      <c r="O239" s="42" t="str">
        <f>IF('Registre des présences'!$F237="Oui","Droit suspendu","")</f>
        <v/>
      </c>
      <c r="P239" s="42" t="str">
        <f>IF('Registre des présences'!$F237="Oui","Droit suspendu","")</f>
        <v/>
      </c>
      <c r="Q239" s="42" t="str">
        <f>IF('Registre des présences'!$F237="Oui","Droit suspendu","")</f>
        <v/>
      </c>
      <c r="R239" s="4" t="str">
        <f>IF('Registre des présences'!C237="","",'Registre des présences'!C237)</f>
        <v/>
      </c>
    </row>
    <row r="240" spans="1:18" x14ac:dyDescent="0.25">
      <c r="A240" s="4" t="str">
        <f>IF('Registre des présences'!A238="","",'Registre des présences'!A238)</f>
        <v/>
      </c>
      <c r="B240" s="4" t="str">
        <f>IF('Registre des présences'!B238="","",'Registre des présences'!B238)</f>
        <v/>
      </c>
      <c r="C240" s="42" t="str">
        <f>IF('Registre des présences'!$F238="Oui","Droit suspendu","")</f>
        <v/>
      </c>
      <c r="D240" s="42" t="str">
        <f>IF('Registre des présences'!$F238="Oui","Droit suspendu","")</f>
        <v/>
      </c>
      <c r="E240" s="42" t="str">
        <f>IF('Registre des présences'!$F238="Oui","Droit suspendu","")</f>
        <v/>
      </c>
      <c r="F240" s="42" t="str">
        <f>IF('Registre des présences'!$F238="Oui","Droit suspendu","")</f>
        <v/>
      </c>
      <c r="G240" s="42" t="str">
        <f>IF('Registre des présences'!$F238="Oui","Droit suspendu","")</f>
        <v/>
      </c>
      <c r="H240" s="42" t="str">
        <f>IF('Registre des présences'!$F238="Oui","Droit suspendu","")</f>
        <v/>
      </c>
      <c r="I240" s="42" t="str">
        <f>IF('Registre des présences'!$F238="Oui","Droit suspendu","")</f>
        <v/>
      </c>
      <c r="J240" s="42" t="str">
        <f>IF('Registre des présences'!$F238="Oui","Droit suspendu","")</f>
        <v/>
      </c>
      <c r="K240" s="42" t="str">
        <f>IF('Registre des présences'!$F238="Oui","Droit suspendu","")</f>
        <v/>
      </c>
      <c r="L240" s="42" t="str">
        <f>IF('Registre des présences'!$F238="Oui","Droit suspendu","")</f>
        <v/>
      </c>
      <c r="M240" s="42" t="str">
        <f>IF('Registre des présences'!$F238="Oui","Droit suspendu","")</f>
        <v/>
      </c>
      <c r="N240" s="42" t="str">
        <f>IF('Registre des présences'!$F238="Oui","Droit suspendu","")</f>
        <v/>
      </c>
      <c r="O240" s="42" t="str">
        <f>IF('Registre des présences'!$F238="Oui","Droit suspendu","")</f>
        <v/>
      </c>
      <c r="P240" s="42" t="str">
        <f>IF('Registre des présences'!$F238="Oui","Droit suspendu","")</f>
        <v/>
      </c>
      <c r="Q240" s="42" t="str">
        <f>IF('Registre des présences'!$F238="Oui","Droit suspendu","")</f>
        <v/>
      </c>
      <c r="R240" s="4" t="str">
        <f>IF('Registre des présences'!C238="","",'Registre des présences'!C238)</f>
        <v/>
      </c>
    </row>
    <row r="241" spans="1:18" x14ac:dyDescent="0.25">
      <c r="A241" s="4" t="str">
        <f>IF('Registre des présences'!A239="","",'Registre des présences'!A239)</f>
        <v/>
      </c>
      <c r="B241" s="4" t="str">
        <f>IF('Registre des présences'!B239="","",'Registre des présences'!B239)</f>
        <v/>
      </c>
      <c r="C241" s="42" t="str">
        <f>IF('Registre des présences'!$F239="Oui","Droit suspendu","")</f>
        <v/>
      </c>
      <c r="D241" s="42" t="str">
        <f>IF('Registre des présences'!$F239="Oui","Droit suspendu","")</f>
        <v/>
      </c>
      <c r="E241" s="42" t="str">
        <f>IF('Registre des présences'!$F239="Oui","Droit suspendu","")</f>
        <v/>
      </c>
      <c r="F241" s="42" t="str">
        <f>IF('Registre des présences'!$F239="Oui","Droit suspendu","")</f>
        <v/>
      </c>
      <c r="G241" s="42" t="str">
        <f>IF('Registre des présences'!$F239="Oui","Droit suspendu","")</f>
        <v/>
      </c>
      <c r="H241" s="42" t="str">
        <f>IF('Registre des présences'!$F239="Oui","Droit suspendu","")</f>
        <v/>
      </c>
      <c r="I241" s="42" t="str">
        <f>IF('Registre des présences'!$F239="Oui","Droit suspendu","")</f>
        <v/>
      </c>
      <c r="J241" s="42" t="str">
        <f>IF('Registre des présences'!$F239="Oui","Droit suspendu","")</f>
        <v/>
      </c>
      <c r="K241" s="42" t="str">
        <f>IF('Registre des présences'!$F239="Oui","Droit suspendu","")</f>
        <v/>
      </c>
      <c r="L241" s="42" t="str">
        <f>IF('Registre des présences'!$F239="Oui","Droit suspendu","")</f>
        <v/>
      </c>
      <c r="M241" s="42" t="str">
        <f>IF('Registre des présences'!$F239="Oui","Droit suspendu","")</f>
        <v/>
      </c>
      <c r="N241" s="42" t="str">
        <f>IF('Registre des présences'!$F239="Oui","Droit suspendu","")</f>
        <v/>
      </c>
      <c r="O241" s="42" t="str">
        <f>IF('Registre des présences'!$F239="Oui","Droit suspendu","")</f>
        <v/>
      </c>
      <c r="P241" s="42" t="str">
        <f>IF('Registre des présences'!$F239="Oui","Droit suspendu","")</f>
        <v/>
      </c>
      <c r="Q241" s="42" t="str">
        <f>IF('Registre des présences'!$F239="Oui","Droit suspendu","")</f>
        <v/>
      </c>
      <c r="R241" s="4" t="str">
        <f>IF('Registre des présences'!C239="","",'Registre des présences'!C239)</f>
        <v/>
      </c>
    </row>
    <row r="242" spans="1:18" x14ac:dyDescent="0.25">
      <c r="A242" s="4" t="str">
        <f>IF('Registre des présences'!A240="","",'Registre des présences'!A240)</f>
        <v/>
      </c>
      <c r="B242" s="4" t="str">
        <f>IF('Registre des présences'!B240="","",'Registre des présences'!B240)</f>
        <v/>
      </c>
      <c r="C242" s="42" t="str">
        <f>IF('Registre des présences'!$F240="Oui","Droit suspendu","")</f>
        <v/>
      </c>
      <c r="D242" s="42" t="str">
        <f>IF('Registre des présences'!$F240="Oui","Droit suspendu","")</f>
        <v/>
      </c>
      <c r="E242" s="42" t="str">
        <f>IF('Registre des présences'!$F240="Oui","Droit suspendu","")</f>
        <v/>
      </c>
      <c r="F242" s="42" t="str">
        <f>IF('Registre des présences'!$F240="Oui","Droit suspendu","")</f>
        <v/>
      </c>
      <c r="G242" s="42" t="str">
        <f>IF('Registre des présences'!$F240="Oui","Droit suspendu","")</f>
        <v/>
      </c>
      <c r="H242" s="42" t="str">
        <f>IF('Registre des présences'!$F240="Oui","Droit suspendu","")</f>
        <v/>
      </c>
      <c r="I242" s="42" t="str">
        <f>IF('Registre des présences'!$F240="Oui","Droit suspendu","")</f>
        <v/>
      </c>
      <c r="J242" s="42" t="str">
        <f>IF('Registre des présences'!$F240="Oui","Droit suspendu","")</f>
        <v/>
      </c>
      <c r="K242" s="42" t="str">
        <f>IF('Registre des présences'!$F240="Oui","Droit suspendu","")</f>
        <v/>
      </c>
      <c r="L242" s="42" t="str">
        <f>IF('Registre des présences'!$F240="Oui","Droit suspendu","")</f>
        <v/>
      </c>
      <c r="M242" s="42" t="str">
        <f>IF('Registre des présences'!$F240="Oui","Droit suspendu","")</f>
        <v/>
      </c>
      <c r="N242" s="42" t="str">
        <f>IF('Registre des présences'!$F240="Oui","Droit suspendu","")</f>
        <v/>
      </c>
      <c r="O242" s="42" t="str">
        <f>IF('Registre des présences'!$F240="Oui","Droit suspendu","")</f>
        <v/>
      </c>
      <c r="P242" s="42" t="str">
        <f>IF('Registre des présences'!$F240="Oui","Droit suspendu","")</f>
        <v/>
      </c>
      <c r="Q242" s="42" t="str">
        <f>IF('Registre des présences'!$F240="Oui","Droit suspendu","")</f>
        <v/>
      </c>
      <c r="R242" s="4" t="str">
        <f>IF('Registre des présences'!C240="","",'Registre des présences'!C240)</f>
        <v/>
      </c>
    </row>
    <row r="243" spans="1:18" x14ac:dyDescent="0.25">
      <c r="A243" s="4" t="str">
        <f>IF('Registre des présences'!A241="","",'Registre des présences'!A241)</f>
        <v/>
      </c>
      <c r="B243" s="4" t="str">
        <f>IF('Registre des présences'!B241="","",'Registre des présences'!B241)</f>
        <v/>
      </c>
      <c r="C243" s="42" t="str">
        <f>IF('Registre des présences'!$F241="Oui","Droit suspendu","")</f>
        <v/>
      </c>
      <c r="D243" s="42" t="str">
        <f>IF('Registre des présences'!$F241="Oui","Droit suspendu","")</f>
        <v/>
      </c>
      <c r="E243" s="42" t="str">
        <f>IF('Registre des présences'!$F241="Oui","Droit suspendu","")</f>
        <v/>
      </c>
      <c r="F243" s="42" t="str">
        <f>IF('Registre des présences'!$F241="Oui","Droit suspendu","")</f>
        <v/>
      </c>
      <c r="G243" s="42" t="str">
        <f>IF('Registre des présences'!$F241="Oui","Droit suspendu","")</f>
        <v/>
      </c>
      <c r="H243" s="42" t="str">
        <f>IF('Registre des présences'!$F241="Oui","Droit suspendu","")</f>
        <v/>
      </c>
      <c r="I243" s="42" t="str">
        <f>IF('Registre des présences'!$F241="Oui","Droit suspendu","")</f>
        <v/>
      </c>
      <c r="J243" s="42" t="str">
        <f>IF('Registre des présences'!$F241="Oui","Droit suspendu","")</f>
        <v/>
      </c>
      <c r="K243" s="42" t="str">
        <f>IF('Registre des présences'!$F241="Oui","Droit suspendu","")</f>
        <v/>
      </c>
      <c r="L243" s="42" t="str">
        <f>IF('Registre des présences'!$F241="Oui","Droit suspendu","")</f>
        <v/>
      </c>
      <c r="M243" s="42" t="str">
        <f>IF('Registre des présences'!$F241="Oui","Droit suspendu","")</f>
        <v/>
      </c>
      <c r="N243" s="42" t="str">
        <f>IF('Registre des présences'!$F241="Oui","Droit suspendu","")</f>
        <v/>
      </c>
      <c r="O243" s="42" t="str">
        <f>IF('Registre des présences'!$F241="Oui","Droit suspendu","")</f>
        <v/>
      </c>
      <c r="P243" s="42" t="str">
        <f>IF('Registre des présences'!$F241="Oui","Droit suspendu","")</f>
        <v/>
      </c>
      <c r="Q243" s="42" t="str">
        <f>IF('Registre des présences'!$F241="Oui","Droit suspendu","")</f>
        <v/>
      </c>
      <c r="R243" s="4" t="str">
        <f>IF('Registre des présences'!C241="","",'Registre des présences'!C241)</f>
        <v/>
      </c>
    </row>
    <row r="244" spans="1:18" x14ac:dyDescent="0.25">
      <c r="A244" s="4" t="str">
        <f>IF('Registre des présences'!A242="","",'Registre des présences'!A242)</f>
        <v/>
      </c>
      <c r="B244" s="4" t="str">
        <f>IF('Registre des présences'!B242="","",'Registre des présences'!B242)</f>
        <v/>
      </c>
      <c r="C244" s="42" t="str">
        <f>IF('Registre des présences'!$F242="Oui","Droit suspendu","")</f>
        <v/>
      </c>
      <c r="D244" s="42" t="str">
        <f>IF('Registre des présences'!$F242="Oui","Droit suspendu","")</f>
        <v/>
      </c>
      <c r="E244" s="42" t="str">
        <f>IF('Registre des présences'!$F242="Oui","Droit suspendu","")</f>
        <v/>
      </c>
      <c r="F244" s="42" t="str">
        <f>IF('Registre des présences'!$F242="Oui","Droit suspendu","")</f>
        <v/>
      </c>
      <c r="G244" s="42" t="str">
        <f>IF('Registre des présences'!$F242="Oui","Droit suspendu","")</f>
        <v/>
      </c>
      <c r="H244" s="42" t="str">
        <f>IF('Registre des présences'!$F242="Oui","Droit suspendu","")</f>
        <v/>
      </c>
      <c r="I244" s="42" t="str">
        <f>IF('Registre des présences'!$F242="Oui","Droit suspendu","")</f>
        <v/>
      </c>
      <c r="J244" s="42" t="str">
        <f>IF('Registre des présences'!$F242="Oui","Droit suspendu","")</f>
        <v/>
      </c>
      <c r="K244" s="42" t="str">
        <f>IF('Registre des présences'!$F242="Oui","Droit suspendu","")</f>
        <v/>
      </c>
      <c r="L244" s="42" t="str">
        <f>IF('Registre des présences'!$F242="Oui","Droit suspendu","")</f>
        <v/>
      </c>
      <c r="M244" s="42" t="str">
        <f>IF('Registre des présences'!$F242="Oui","Droit suspendu","")</f>
        <v/>
      </c>
      <c r="N244" s="42" t="str">
        <f>IF('Registre des présences'!$F242="Oui","Droit suspendu","")</f>
        <v/>
      </c>
      <c r="O244" s="42" t="str">
        <f>IF('Registre des présences'!$F242="Oui","Droit suspendu","")</f>
        <v/>
      </c>
      <c r="P244" s="42" t="str">
        <f>IF('Registre des présences'!$F242="Oui","Droit suspendu","")</f>
        <v/>
      </c>
      <c r="Q244" s="42" t="str">
        <f>IF('Registre des présences'!$F242="Oui","Droit suspendu","")</f>
        <v/>
      </c>
      <c r="R244" s="4" t="str">
        <f>IF('Registre des présences'!C242="","",'Registre des présences'!C242)</f>
        <v/>
      </c>
    </row>
    <row r="245" spans="1:18" x14ac:dyDescent="0.25">
      <c r="A245" s="4" t="str">
        <f>IF('Registre des présences'!A243="","",'Registre des présences'!A243)</f>
        <v/>
      </c>
      <c r="B245" s="4" t="str">
        <f>IF('Registre des présences'!B243="","",'Registre des présences'!B243)</f>
        <v/>
      </c>
      <c r="C245" s="42" t="str">
        <f>IF('Registre des présences'!$F243="Oui","Droit suspendu","")</f>
        <v/>
      </c>
      <c r="D245" s="42" t="str">
        <f>IF('Registre des présences'!$F243="Oui","Droit suspendu","")</f>
        <v/>
      </c>
      <c r="E245" s="42" t="str">
        <f>IF('Registre des présences'!$F243="Oui","Droit suspendu","")</f>
        <v/>
      </c>
      <c r="F245" s="42" t="str">
        <f>IF('Registre des présences'!$F243="Oui","Droit suspendu","")</f>
        <v/>
      </c>
      <c r="G245" s="42" t="str">
        <f>IF('Registre des présences'!$F243="Oui","Droit suspendu","")</f>
        <v/>
      </c>
      <c r="H245" s="42" t="str">
        <f>IF('Registre des présences'!$F243="Oui","Droit suspendu","")</f>
        <v/>
      </c>
      <c r="I245" s="42" t="str">
        <f>IF('Registre des présences'!$F243="Oui","Droit suspendu","")</f>
        <v/>
      </c>
      <c r="J245" s="42" t="str">
        <f>IF('Registre des présences'!$F243="Oui","Droit suspendu","")</f>
        <v/>
      </c>
      <c r="K245" s="42" t="str">
        <f>IF('Registre des présences'!$F243="Oui","Droit suspendu","")</f>
        <v/>
      </c>
      <c r="L245" s="42" t="str">
        <f>IF('Registre des présences'!$F243="Oui","Droit suspendu","")</f>
        <v/>
      </c>
      <c r="M245" s="42" t="str">
        <f>IF('Registre des présences'!$F243="Oui","Droit suspendu","")</f>
        <v/>
      </c>
      <c r="N245" s="42" t="str">
        <f>IF('Registre des présences'!$F243="Oui","Droit suspendu","")</f>
        <v/>
      </c>
      <c r="O245" s="42" t="str">
        <f>IF('Registre des présences'!$F243="Oui","Droit suspendu","")</f>
        <v/>
      </c>
      <c r="P245" s="42" t="str">
        <f>IF('Registre des présences'!$F243="Oui","Droit suspendu","")</f>
        <v/>
      </c>
      <c r="Q245" s="42" t="str">
        <f>IF('Registre des présences'!$F243="Oui","Droit suspendu","")</f>
        <v/>
      </c>
      <c r="R245" s="4" t="str">
        <f>IF('Registre des présences'!C243="","",'Registre des présences'!C243)</f>
        <v/>
      </c>
    </row>
    <row r="246" spans="1:18" x14ac:dyDescent="0.25">
      <c r="A246" s="4" t="str">
        <f>IF('Registre des présences'!A244="","",'Registre des présences'!A244)</f>
        <v/>
      </c>
      <c r="B246" s="4" t="str">
        <f>IF('Registre des présences'!B244="","",'Registre des présences'!B244)</f>
        <v/>
      </c>
      <c r="C246" s="42" t="str">
        <f>IF('Registre des présences'!$F244="Oui","Droit suspendu","")</f>
        <v/>
      </c>
      <c r="D246" s="42" t="str">
        <f>IF('Registre des présences'!$F244="Oui","Droit suspendu","")</f>
        <v/>
      </c>
      <c r="E246" s="42" t="str">
        <f>IF('Registre des présences'!$F244="Oui","Droit suspendu","")</f>
        <v/>
      </c>
      <c r="F246" s="42" t="str">
        <f>IF('Registre des présences'!$F244="Oui","Droit suspendu","")</f>
        <v/>
      </c>
      <c r="G246" s="42" t="str">
        <f>IF('Registre des présences'!$F244="Oui","Droit suspendu","")</f>
        <v/>
      </c>
      <c r="H246" s="42" t="str">
        <f>IF('Registre des présences'!$F244="Oui","Droit suspendu","")</f>
        <v/>
      </c>
      <c r="I246" s="42" t="str">
        <f>IF('Registre des présences'!$F244="Oui","Droit suspendu","")</f>
        <v/>
      </c>
      <c r="J246" s="42" t="str">
        <f>IF('Registre des présences'!$F244="Oui","Droit suspendu","")</f>
        <v/>
      </c>
      <c r="K246" s="42" t="str">
        <f>IF('Registre des présences'!$F244="Oui","Droit suspendu","")</f>
        <v/>
      </c>
      <c r="L246" s="42" t="str">
        <f>IF('Registre des présences'!$F244="Oui","Droit suspendu","")</f>
        <v/>
      </c>
      <c r="M246" s="42" t="str">
        <f>IF('Registre des présences'!$F244="Oui","Droit suspendu","")</f>
        <v/>
      </c>
      <c r="N246" s="42" t="str">
        <f>IF('Registre des présences'!$F244="Oui","Droit suspendu","")</f>
        <v/>
      </c>
      <c r="O246" s="42" t="str">
        <f>IF('Registre des présences'!$F244="Oui","Droit suspendu","")</f>
        <v/>
      </c>
      <c r="P246" s="42" t="str">
        <f>IF('Registre des présences'!$F244="Oui","Droit suspendu","")</f>
        <v/>
      </c>
      <c r="Q246" s="42" t="str">
        <f>IF('Registre des présences'!$F244="Oui","Droit suspendu","")</f>
        <v/>
      </c>
      <c r="R246" s="4" t="str">
        <f>IF('Registre des présences'!C244="","",'Registre des présences'!C244)</f>
        <v/>
      </c>
    </row>
    <row r="247" spans="1:18" x14ac:dyDescent="0.25">
      <c r="A247" s="4" t="str">
        <f>IF('Registre des présences'!A245="","",'Registre des présences'!A245)</f>
        <v/>
      </c>
      <c r="B247" s="4" t="str">
        <f>IF('Registre des présences'!B245="","",'Registre des présences'!B245)</f>
        <v/>
      </c>
      <c r="C247" s="42" t="str">
        <f>IF('Registre des présences'!$F245="Oui","Droit suspendu","")</f>
        <v/>
      </c>
      <c r="D247" s="42" t="str">
        <f>IF('Registre des présences'!$F245="Oui","Droit suspendu","")</f>
        <v/>
      </c>
      <c r="E247" s="42" t="str">
        <f>IF('Registre des présences'!$F245="Oui","Droit suspendu","")</f>
        <v/>
      </c>
      <c r="F247" s="42" t="str">
        <f>IF('Registre des présences'!$F245="Oui","Droit suspendu","")</f>
        <v/>
      </c>
      <c r="G247" s="42" t="str">
        <f>IF('Registre des présences'!$F245="Oui","Droit suspendu","")</f>
        <v/>
      </c>
      <c r="H247" s="42" t="str">
        <f>IF('Registre des présences'!$F245="Oui","Droit suspendu","")</f>
        <v/>
      </c>
      <c r="I247" s="42" t="str">
        <f>IF('Registre des présences'!$F245="Oui","Droit suspendu","")</f>
        <v/>
      </c>
      <c r="J247" s="42" t="str">
        <f>IF('Registre des présences'!$F245="Oui","Droit suspendu","")</f>
        <v/>
      </c>
      <c r="K247" s="42" t="str">
        <f>IF('Registre des présences'!$F245="Oui","Droit suspendu","")</f>
        <v/>
      </c>
      <c r="L247" s="42" t="str">
        <f>IF('Registre des présences'!$F245="Oui","Droit suspendu","")</f>
        <v/>
      </c>
      <c r="M247" s="42" t="str">
        <f>IF('Registre des présences'!$F245="Oui","Droit suspendu","")</f>
        <v/>
      </c>
      <c r="N247" s="42" t="str">
        <f>IF('Registre des présences'!$F245="Oui","Droit suspendu","")</f>
        <v/>
      </c>
      <c r="O247" s="42" t="str">
        <f>IF('Registre des présences'!$F245="Oui","Droit suspendu","")</f>
        <v/>
      </c>
      <c r="P247" s="42" t="str">
        <f>IF('Registre des présences'!$F245="Oui","Droit suspendu","")</f>
        <v/>
      </c>
      <c r="Q247" s="42" t="str">
        <f>IF('Registre des présences'!$F245="Oui","Droit suspendu","")</f>
        <v/>
      </c>
      <c r="R247" s="4" t="str">
        <f>IF('Registre des présences'!C245="","",'Registre des présences'!C245)</f>
        <v/>
      </c>
    </row>
    <row r="248" spans="1:18" x14ac:dyDescent="0.25">
      <c r="A248" s="4" t="str">
        <f>IF('Registre des présences'!A246="","",'Registre des présences'!A246)</f>
        <v/>
      </c>
      <c r="B248" s="4" t="str">
        <f>IF('Registre des présences'!B246="","",'Registre des présences'!B246)</f>
        <v/>
      </c>
      <c r="C248" s="42" t="str">
        <f>IF('Registre des présences'!$F246="Oui","Droit suspendu","")</f>
        <v/>
      </c>
      <c r="D248" s="42" t="str">
        <f>IF('Registre des présences'!$F246="Oui","Droit suspendu","")</f>
        <v/>
      </c>
      <c r="E248" s="42" t="str">
        <f>IF('Registre des présences'!$F246="Oui","Droit suspendu","")</f>
        <v/>
      </c>
      <c r="F248" s="42" t="str">
        <f>IF('Registre des présences'!$F246="Oui","Droit suspendu","")</f>
        <v/>
      </c>
      <c r="G248" s="42" t="str">
        <f>IF('Registre des présences'!$F246="Oui","Droit suspendu","")</f>
        <v/>
      </c>
      <c r="H248" s="42" t="str">
        <f>IF('Registre des présences'!$F246="Oui","Droit suspendu","")</f>
        <v/>
      </c>
      <c r="I248" s="42" t="str">
        <f>IF('Registre des présences'!$F246="Oui","Droit suspendu","")</f>
        <v/>
      </c>
      <c r="J248" s="42" t="str">
        <f>IF('Registre des présences'!$F246="Oui","Droit suspendu","")</f>
        <v/>
      </c>
      <c r="K248" s="42" t="str">
        <f>IF('Registre des présences'!$F246="Oui","Droit suspendu","")</f>
        <v/>
      </c>
      <c r="L248" s="42" t="str">
        <f>IF('Registre des présences'!$F246="Oui","Droit suspendu","")</f>
        <v/>
      </c>
      <c r="M248" s="42" t="str">
        <f>IF('Registre des présences'!$F246="Oui","Droit suspendu","")</f>
        <v/>
      </c>
      <c r="N248" s="42" t="str">
        <f>IF('Registre des présences'!$F246="Oui","Droit suspendu","")</f>
        <v/>
      </c>
      <c r="O248" s="42" t="str">
        <f>IF('Registre des présences'!$F246="Oui","Droit suspendu","")</f>
        <v/>
      </c>
      <c r="P248" s="42" t="str">
        <f>IF('Registre des présences'!$F246="Oui","Droit suspendu","")</f>
        <v/>
      </c>
      <c r="Q248" s="42" t="str">
        <f>IF('Registre des présences'!$F246="Oui","Droit suspendu","")</f>
        <v/>
      </c>
      <c r="R248" s="4" t="str">
        <f>IF('Registre des présences'!C246="","",'Registre des présences'!C246)</f>
        <v/>
      </c>
    </row>
    <row r="249" spans="1:18" x14ac:dyDescent="0.25">
      <c r="A249" s="4" t="str">
        <f>IF('Registre des présences'!A247="","",'Registre des présences'!A247)</f>
        <v/>
      </c>
      <c r="B249" s="4" t="str">
        <f>IF('Registre des présences'!B247="","",'Registre des présences'!B247)</f>
        <v/>
      </c>
      <c r="C249" s="42" t="str">
        <f>IF('Registre des présences'!$F247="Oui","Droit suspendu","")</f>
        <v/>
      </c>
      <c r="D249" s="42" t="str">
        <f>IF('Registre des présences'!$F247="Oui","Droit suspendu","")</f>
        <v/>
      </c>
      <c r="E249" s="42" t="str">
        <f>IF('Registre des présences'!$F247="Oui","Droit suspendu","")</f>
        <v/>
      </c>
      <c r="F249" s="42" t="str">
        <f>IF('Registre des présences'!$F247="Oui","Droit suspendu","")</f>
        <v/>
      </c>
      <c r="G249" s="42" t="str">
        <f>IF('Registre des présences'!$F247="Oui","Droit suspendu","")</f>
        <v/>
      </c>
      <c r="H249" s="42" t="str">
        <f>IF('Registre des présences'!$F247="Oui","Droit suspendu","")</f>
        <v/>
      </c>
      <c r="I249" s="42" t="str">
        <f>IF('Registre des présences'!$F247="Oui","Droit suspendu","")</f>
        <v/>
      </c>
      <c r="J249" s="42" t="str">
        <f>IF('Registre des présences'!$F247="Oui","Droit suspendu","")</f>
        <v/>
      </c>
      <c r="K249" s="42" t="str">
        <f>IF('Registre des présences'!$F247="Oui","Droit suspendu","")</f>
        <v/>
      </c>
      <c r="L249" s="42" t="str">
        <f>IF('Registre des présences'!$F247="Oui","Droit suspendu","")</f>
        <v/>
      </c>
      <c r="M249" s="42" t="str">
        <f>IF('Registre des présences'!$F247="Oui","Droit suspendu","")</f>
        <v/>
      </c>
      <c r="N249" s="42" t="str">
        <f>IF('Registre des présences'!$F247="Oui","Droit suspendu","")</f>
        <v/>
      </c>
      <c r="O249" s="42" t="str">
        <f>IF('Registre des présences'!$F247="Oui","Droit suspendu","")</f>
        <v/>
      </c>
      <c r="P249" s="42" t="str">
        <f>IF('Registre des présences'!$F247="Oui","Droit suspendu","")</f>
        <v/>
      </c>
      <c r="Q249" s="42" t="str">
        <f>IF('Registre des présences'!$F247="Oui","Droit suspendu","")</f>
        <v/>
      </c>
      <c r="R249" s="4" t="str">
        <f>IF('Registre des présences'!C247="","",'Registre des présences'!C247)</f>
        <v/>
      </c>
    </row>
    <row r="250" spans="1:18" x14ac:dyDescent="0.25">
      <c r="A250" s="4" t="str">
        <f>IF('Registre des présences'!A248="","",'Registre des présences'!A248)</f>
        <v/>
      </c>
      <c r="B250" s="4" t="str">
        <f>IF('Registre des présences'!B248="","",'Registre des présences'!B248)</f>
        <v/>
      </c>
      <c r="C250" s="42" t="str">
        <f>IF('Registre des présences'!$F248="Oui","Droit suspendu","")</f>
        <v/>
      </c>
      <c r="D250" s="42" t="str">
        <f>IF('Registre des présences'!$F248="Oui","Droit suspendu","")</f>
        <v/>
      </c>
      <c r="E250" s="42" t="str">
        <f>IF('Registre des présences'!$F248="Oui","Droit suspendu","")</f>
        <v/>
      </c>
      <c r="F250" s="42" t="str">
        <f>IF('Registre des présences'!$F248="Oui","Droit suspendu","")</f>
        <v/>
      </c>
      <c r="G250" s="42" t="str">
        <f>IF('Registre des présences'!$F248="Oui","Droit suspendu","")</f>
        <v/>
      </c>
      <c r="H250" s="42" t="str">
        <f>IF('Registre des présences'!$F248="Oui","Droit suspendu","")</f>
        <v/>
      </c>
      <c r="I250" s="42" t="str">
        <f>IF('Registre des présences'!$F248="Oui","Droit suspendu","")</f>
        <v/>
      </c>
      <c r="J250" s="42" t="str">
        <f>IF('Registre des présences'!$F248="Oui","Droit suspendu","")</f>
        <v/>
      </c>
      <c r="K250" s="42" t="str">
        <f>IF('Registre des présences'!$F248="Oui","Droit suspendu","")</f>
        <v/>
      </c>
      <c r="L250" s="42" t="str">
        <f>IF('Registre des présences'!$F248="Oui","Droit suspendu","")</f>
        <v/>
      </c>
      <c r="M250" s="42" t="str">
        <f>IF('Registre des présences'!$F248="Oui","Droit suspendu","")</f>
        <v/>
      </c>
      <c r="N250" s="42" t="str">
        <f>IF('Registre des présences'!$F248="Oui","Droit suspendu","")</f>
        <v/>
      </c>
      <c r="O250" s="42" t="str">
        <f>IF('Registre des présences'!$F248="Oui","Droit suspendu","")</f>
        <v/>
      </c>
      <c r="P250" s="42" t="str">
        <f>IF('Registre des présences'!$F248="Oui","Droit suspendu","")</f>
        <v/>
      </c>
      <c r="Q250" s="42" t="str">
        <f>IF('Registre des présences'!$F248="Oui","Droit suspendu","")</f>
        <v/>
      </c>
      <c r="R250" s="4" t="str">
        <f>IF('Registre des présences'!C248="","",'Registre des présences'!C248)</f>
        <v/>
      </c>
    </row>
    <row r="251" spans="1:18" x14ac:dyDescent="0.25">
      <c r="A251" s="4" t="str">
        <f>IF('Registre des présences'!A249="","",'Registre des présences'!A249)</f>
        <v/>
      </c>
      <c r="B251" s="4" t="str">
        <f>IF('Registre des présences'!B249="","",'Registre des présences'!B249)</f>
        <v/>
      </c>
      <c r="C251" s="42" t="str">
        <f>IF('Registre des présences'!$F249="Oui","Droit suspendu","")</f>
        <v/>
      </c>
      <c r="D251" s="42" t="str">
        <f>IF('Registre des présences'!$F249="Oui","Droit suspendu","")</f>
        <v/>
      </c>
      <c r="E251" s="42" t="str">
        <f>IF('Registre des présences'!$F249="Oui","Droit suspendu","")</f>
        <v/>
      </c>
      <c r="F251" s="42" t="str">
        <f>IF('Registre des présences'!$F249="Oui","Droit suspendu","")</f>
        <v/>
      </c>
      <c r="G251" s="42" t="str">
        <f>IF('Registre des présences'!$F249="Oui","Droit suspendu","")</f>
        <v/>
      </c>
      <c r="H251" s="42" t="str">
        <f>IF('Registre des présences'!$F249="Oui","Droit suspendu","")</f>
        <v/>
      </c>
      <c r="I251" s="42" t="str">
        <f>IF('Registre des présences'!$F249="Oui","Droit suspendu","")</f>
        <v/>
      </c>
      <c r="J251" s="42" t="str">
        <f>IF('Registre des présences'!$F249="Oui","Droit suspendu","")</f>
        <v/>
      </c>
      <c r="K251" s="42" t="str">
        <f>IF('Registre des présences'!$F249="Oui","Droit suspendu","")</f>
        <v/>
      </c>
      <c r="L251" s="42" t="str">
        <f>IF('Registre des présences'!$F249="Oui","Droit suspendu","")</f>
        <v/>
      </c>
      <c r="M251" s="42" t="str">
        <f>IF('Registre des présences'!$F249="Oui","Droit suspendu","")</f>
        <v/>
      </c>
      <c r="N251" s="42" t="str">
        <f>IF('Registre des présences'!$F249="Oui","Droit suspendu","")</f>
        <v/>
      </c>
      <c r="O251" s="42" t="str">
        <f>IF('Registre des présences'!$F249="Oui","Droit suspendu","")</f>
        <v/>
      </c>
      <c r="P251" s="42" t="str">
        <f>IF('Registre des présences'!$F249="Oui","Droit suspendu","")</f>
        <v/>
      </c>
      <c r="Q251" s="42" t="str">
        <f>IF('Registre des présences'!$F249="Oui","Droit suspendu","")</f>
        <v/>
      </c>
      <c r="R251" s="4" t="str">
        <f>IF('Registre des présences'!C249="","",'Registre des présences'!C249)</f>
        <v/>
      </c>
    </row>
    <row r="252" spans="1:18" x14ac:dyDescent="0.25">
      <c r="A252" s="4" t="str">
        <f>IF('Registre des présences'!A250="","",'Registre des présences'!A250)</f>
        <v/>
      </c>
      <c r="B252" s="4" t="str">
        <f>IF('Registre des présences'!B250="","",'Registre des présences'!B250)</f>
        <v/>
      </c>
      <c r="C252" s="42" t="str">
        <f>IF('Registre des présences'!$F250="Oui","Droit suspendu","")</f>
        <v/>
      </c>
      <c r="D252" s="42" t="str">
        <f>IF('Registre des présences'!$F250="Oui","Droit suspendu","")</f>
        <v/>
      </c>
      <c r="E252" s="42" t="str">
        <f>IF('Registre des présences'!$F250="Oui","Droit suspendu","")</f>
        <v/>
      </c>
      <c r="F252" s="42" t="str">
        <f>IF('Registre des présences'!$F250="Oui","Droit suspendu","")</f>
        <v/>
      </c>
      <c r="G252" s="42" t="str">
        <f>IF('Registre des présences'!$F250="Oui","Droit suspendu","")</f>
        <v/>
      </c>
      <c r="H252" s="42" t="str">
        <f>IF('Registre des présences'!$F250="Oui","Droit suspendu","")</f>
        <v/>
      </c>
      <c r="I252" s="42" t="str">
        <f>IF('Registre des présences'!$F250="Oui","Droit suspendu","")</f>
        <v/>
      </c>
      <c r="J252" s="42" t="str">
        <f>IF('Registre des présences'!$F250="Oui","Droit suspendu","")</f>
        <v/>
      </c>
      <c r="K252" s="42" t="str">
        <f>IF('Registre des présences'!$F250="Oui","Droit suspendu","")</f>
        <v/>
      </c>
      <c r="L252" s="42" t="str">
        <f>IF('Registre des présences'!$F250="Oui","Droit suspendu","")</f>
        <v/>
      </c>
      <c r="M252" s="42" t="str">
        <f>IF('Registre des présences'!$F250="Oui","Droit suspendu","")</f>
        <v/>
      </c>
      <c r="N252" s="42" t="str">
        <f>IF('Registre des présences'!$F250="Oui","Droit suspendu","")</f>
        <v/>
      </c>
      <c r="O252" s="42" t="str">
        <f>IF('Registre des présences'!$F250="Oui","Droit suspendu","")</f>
        <v/>
      </c>
      <c r="P252" s="42" t="str">
        <f>IF('Registre des présences'!$F250="Oui","Droit suspendu","")</f>
        <v/>
      </c>
      <c r="Q252" s="42" t="str">
        <f>IF('Registre des présences'!$F250="Oui","Droit suspendu","")</f>
        <v/>
      </c>
      <c r="R252" s="4" t="str">
        <f>IF('Registre des présences'!C250="","",'Registre des présences'!C250)</f>
        <v/>
      </c>
    </row>
    <row r="253" spans="1:18" x14ac:dyDescent="0.25">
      <c r="A253" s="4" t="str">
        <f>IF('Registre des présences'!A251="","",'Registre des présences'!A251)</f>
        <v/>
      </c>
      <c r="B253" s="4" t="str">
        <f>IF('Registre des présences'!B251="","",'Registre des présences'!B251)</f>
        <v/>
      </c>
      <c r="C253" s="42" t="str">
        <f>IF('Registre des présences'!$F251="Oui","Droit suspendu","")</f>
        <v/>
      </c>
      <c r="D253" s="42" t="str">
        <f>IF('Registre des présences'!$F251="Oui","Droit suspendu","")</f>
        <v/>
      </c>
      <c r="E253" s="42" t="str">
        <f>IF('Registre des présences'!$F251="Oui","Droit suspendu","")</f>
        <v/>
      </c>
      <c r="F253" s="42" t="str">
        <f>IF('Registre des présences'!$F251="Oui","Droit suspendu","")</f>
        <v/>
      </c>
      <c r="G253" s="42" t="str">
        <f>IF('Registre des présences'!$F251="Oui","Droit suspendu","")</f>
        <v/>
      </c>
      <c r="H253" s="42" t="str">
        <f>IF('Registre des présences'!$F251="Oui","Droit suspendu","")</f>
        <v/>
      </c>
      <c r="I253" s="42" t="str">
        <f>IF('Registre des présences'!$F251="Oui","Droit suspendu","")</f>
        <v/>
      </c>
      <c r="J253" s="42" t="str">
        <f>IF('Registre des présences'!$F251="Oui","Droit suspendu","")</f>
        <v/>
      </c>
      <c r="K253" s="42" t="str">
        <f>IF('Registre des présences'!$F251="Oui","Droit suspendu","")</f>
        <v/>
      </c>
      <c r="L253" s="42" t="str">
        <f>IF('Registre des présences'!$F251="Oui","Droit suspendu","")</f>
        <v/>
      </c>
      <c r="M253" s="42" t="str">
        <f>IF('Registre des présences'!$F251="Oui","Droit suspendu","")</f>
        <v/>
      </c>
      <c r="N253" s="42" t="str">
        <f>IF('Registre des présences'!$F251="Oui","Droit suspendu","")</f>
        <v/>
      </c>
      <c r="O253" s="42" t="str">
        <f>IF('Registre des présences'!$F251="Oui","Droit suspendu","")</f>
        <v/>
      </c>
      <c r="P253" s="42" t="str">
        <f>IF('Registre des présences'!$F251="Oui","Droit suspendu","")</f>
        <v/>
      </c>
      <c r="Q253" s="42" t="str">
        <f>IF('Registre des présences'!$F251="Oui","Droit suspendu","")</f>
        <v/>
      </c>
      <c r="R253" s="4" t="str">
        <f>IF('Registre des présences'!C251="","",'Registre des présences'!C251)</f>
        <v/>
      </c>
    </row>
    <row r="254" spans="1:18" x14ac:dyDescent="0.25">
      <c r="A254" s="4" t="str">
        <f>IF('Registre des présences'!A252="","",'Registre des présences'!A252)</f>
        <v/>
      </c>
      <c r="B254" s="4" t="str">
        <f>IF('Registre des présences'!B252="","",'Registre des présences'!B252)</f>
        <v/>
      </c>
      <c r="C254" s="42" t="str">
        <f>IF('Registre des présences'!$F252="Oui","Droit suspendu","")</f>
        <v/>
      </c>
      <c r="D254" s="42" t="str">
        <f>IF('Registre des présences'!$F252="Oui","Droit suspendu","")</f>
        <v/>
      </c>
      <c r="E254" s="42" t="str">
        <f>IF('Registre des présences'!$F252="Oui","Droit suspendu","")</f>
        <v/>
      </c>
      <c r="F254" s="42" t="str">
        <f>IF('Registre des présences'!$F252="Oui","Droit suspendu","")</f>
        <v/>
      </c>
      <c r="G254" s="42" t="str">
        <f>IF('Registre des présences'!$F252="Oui","Droit suspendu","")</f>
        <v/>
      </c>
      <c r="H254" s="42" t="str">
        <f>IF('Registre des présences'!$F252="Oui","Droit suspendu","")</f>
        <v/>
      </c>
      <c r="I254" s="42" t="str">
        <f>IF('Registre des présences'!$F252="Oui","Droit suspendu","")</f>
        <v/>
      </c>
      <c r="J254" s="42" t="str">
        <f>IF('Registre des présences'!$F252="Oui","Droit suspendu","")</f>
        <v/>
      </c>
      <c r="K254" s="42" t="str">
        <f>IF('Registre des présences'!$F252="Oui","Droit suspendu","")</f>
        <v/>
      </c>
      <c r="L254" s="42" t="str">
        <f>IF('Registre des présences'!$F252="Oui","Droit suspendu","")</f>
        <v/>
      </c>
      <c r="M254" s="42" t="str">
        <f>IF('Registre des présences'!$F252="Oui","Droit suspendu","")</f>
        <v/>
      </c>
      <c r="N254" s="42" t="str">
        <f>IF('Registre des présences'!$F252="Oui","Droit suspendu","")</f>
        <v/>
      </c>
      <c r="O254" s="42" t="str">
        <f>IF('Registre des présences'!$F252="Oui","Droit suspendu","")</f>
        <v/>
      </c>
      <c r="P254" s="42" t="str">
        <f>IF('Registre des présences'!$F252="Oui","Droit suspendu","")</f>
        <v/>
      </c>
      <c r="Q254" s="42" t="str">
        <f>IF('Registre des présences'!$F252="Oui","Droit suspendu","")</f>
        <v/>
      </c>
      <c r="R254" s="4" t="str">
        <f>IF('Registre des présences'!C252="","",'Registre des présences'!C252)</f>
        <v/>
      </c>
    </row>
    <row r="255" spans="1:18" x14ac:dyDescent="0.25">
      <c r="A255" s="4" t="str">
        <f>IF('Registre des présences'!A253="","",'Registre des présences'!A253)</f>
        <v/>
      </c>
      <c r="B255" s="4" t="str">
        <f>IF('Registre des présences'!B253="","",'Registre des présences'!B253)</f>
        <v/>
      </c>
      <c r="C255" s="42" t="str">
        <f>IF('Registre des présences'!$F253="Oui","Droit suspendu","")</f>
        <v/>
      </c>
      <c r="D255" s="42" t="str">
        <f>IF('Registre des présences'!$F253="Oui","Droit suspendu","")</f>
        <v/>
      </c>
      <c r="E255" s="42" t="str">
        <f>IF('Registre des présences'!$F253="Oui","Droit suspendu","")</f>
        <v/>
      </c>
      <c r="F255" s="42" t="str">
        <f>IF('Registre des présences'!$F253="Oui","Droit suspendu","")</f>
        <v/>
      </c>
      <c r="G255" s="42" t="str">
        <f>IF('Registre des présences'!$F253="Oui","Droit suspendu","")</f>
        <v/>
      </c>
      <c r="H255" s="42" t="str">
        <f>IF('Registre des présences'!$F253="Oui","Droit suspendu","")</f>
        <v/>
      </c>
      <c r="I255" s="42" t="str">
        <f>IF('Registre des présences'!$F253="Oui","Droit suspendu","")</f>
        <v/>
      </c>
      <c r="J255" s="42" t="str">
        <f>IF('Registre des présences'!$F253="Oui","Droit suspendu","")</f>
        <v/>
      </c>
      <c r="K255" s="42" t="str">
        <f>IF('Registre des présences'!$F253="Oui","Droit suspendu","")</f>
        <v/>
      </c>
      <c r="L255" s="42" t="str">
        <f>IF('Registre des présences'!$F253="Oui","Droit suspendu","")</f>
        <v/>
      </c>
      <c r="M255" s="42" t="str">
        <f>IF('Registre des présences'!$F253="Oui","Droit suspendu","")</f>
        <v/>
      </c>
      <c r="N255" s="42" t="str">
        <f>IF('Registre des présences'!$F253="Oui","Droit suspendu","")</f>
        <v/>
      </c>
      <c r="O255" s="42" t="str">
        <f>IF('Registre des présences'!$F253="Oui","Droit suspendu","")</f>
        <v/>
      </c>
      <c r="P255" s="42" t="str">
        <f>IF('Registre des présences'!$F253="Oui","Droit suspendu","")</f>
        <v/>
      </c>
      <c r="Q255" s="42" t="str">
        <f>IF('Registre des présences'!$F253="Oui","Droit suspendu","")</f>
        <v/>
      </c>
      <c r="R255" s="4" t="str">
        <f>IF('Registre des présences'!C253="","",'Registre des présences'!C253)</f>
        <v/>
      </c>
    </row>
    <row r="256" spans="1:18" x14ac:dyDescent="0.25">
      <c r="A256" s="4" t="str">
        <f>IF('Registre des présences'!A254="","",'Registre des présences'!A254)</f>
        <v/>
      </c>
      <c r="B256" s="4" t="str">
        <f>IF('Registre des présences'!B254="","",'Registre des présences'!B254)</f>
        <v/>
      </c>
      <c r="C256" s="42" t="str">
        <f>IF('Registre des présences'!$F254="Oui","Droit suspendu","")</f>
        <v/>
      </c>
      <c r="D256" s="42" t="str">
        <f>IF('Registre des présences'!$F254="Oui","Droit suspendu","")</f>
        <v/>
      </c>
      <c r="E256" s="42" t="str">
        <f>IF('Registre des présences'!$F254="Oui","Droit suspendu","")</f>
        <v/>
      </c>
      <c r="F256" s="42" t="str">
        <f>IF('Registre des présences'!$F254="Oui","Droit suspendu","")</f>
        <v/>
      </c>
      <c r="G256" s="42" t="str">
        <f>IF('Registre des présences'!$F254="Oui","Droit suspendu","")</f>
        <v/>
      </c>
      <c r="H256" s="42" t="str">
        <f>IF('Registre des présences'!$F254="Oui","Droit suspendu","")</f>
        <v/>
      </c>
      <c r="I256" s="42" t="str">
        <f>IF('Registre des présences'!$F254="Oui","Droit suspendu","")</f>
        <v/>
      </c>
      <c r="J256" s="42" t="str">
        <f>IF('Registre des présences'!$F254="Oui","Droit suspendu","")</f>
        <v/>
      </c>
      <c r="K256" s="42" t="str">
        <f>IF('Registre des présences'!$F254="Oui","Droit suspendu","")</f>
        <v/>
      </c>
      <c r="L256" s="42" t="str">
        <f>IF('Registre des présences'!$F254="Oui","Droit suspendu","")</f>
        <v/>
      </c>
      <c r="M256" s="42" t="str">
        <f>IF('Registre des présences'!$F254="Oui","Droit suspendu","")</f>
        <v/>
      </c>
      <c r="N256" s="42" t="str">
        <f>IF('Registre des présences'!$F254="Oui","Droit suspendu","")</f>
        <v/>
      </c>
      <c r="O256" s="42" t="str">
        <f>IF('Registre des présences'!$F254="Oui","Droit suspendu","")</f>
        <v/>
      </c>
      <c r="P256" s="42" t="str">
        <f>IF('Registre des présences'!$F254="Oui","Droit suspendu","")</f>
        <v/>
      </c>
      <c r="Q256" s="42" t="str">
        <f>IF('Registre des présences'!$F254="Oui","Droit suspendu","")</f>
        <v/>
      </c>
      <c r="R256" s="4" t="str">
        <f>IF('Registre des présences'!C254="","",'Registre des présences'!C254)</f>
        <v/>
      </c>
    </row>
    <row r="257" spans="1:18" x14ac:dyDescent="0.25">
      <c r="A257" s="4" t="str">
        <f>IF('Registre des présences'!A255="","",'Registre des présences'!A255)</f>
        <v/>
      </c>
      <c r="B257" s="4" t="str">
        <f>IF('Registre des présences'!B255="","",'Registre des présences'!B255)</f>
        <v/>
      </c>
      <c r="C257" s="42" t="str">
        <f>IF('Registre des présences'!$F255="Oui","Droit suspendu","")</f>
        <v/>
      </c>
      <c r="D257" s="42" t="str">
        <f>IF('Registre des présences'!$F255="Oui","Droit suspendu","")</f>
        <v/>
      </c>
      <c r="E257" s="42" t="str">
        <f>IF('Registre des présences'!$F255="Oui","Droit suspendu","")</f>
        <v/>
      </c>
      <c r="F257" s="42" t="str">
        <f>IF('Registre des présences'!$F255="Oui","Droit suspendu","")</f>
        <v/>
      </c>
      <c r="G257" s="42" t="str">
        <f>IF('Registre des présences'!$F255="Oui","Droit suspendu","")</f>
        <v/>
      </c>
      <c r="H257" s="42" t="str">
        <f>IF('Registre des présences'!$F255="Oui","Droit suspendu","")</f>
        <v/>
      </c>
      <c r="I257" s="42" t="str">
        <f>IF('Registre des présences'!$F255="Oui","Droit suspendu","")</f>
        <v/>
      </c>
      <c r="J257" s="42" t="str">
        <f>IF('Registre des présences'!$F255="Oui","Droit suspendu","")</f>
        <v/>
      </c>
      <c r="K257" s="42" t="str">
        <f>IF('Registre des présences'!$F255="Oui","Droit suspendu","")</f>
        <v/>
      </c>
      <c r="L257" s="42" t="str">
        <f>IF('Registre des présences'!$F255="Oui","Droit suspendu","")</f>
        <v/>
      </c>
      <c r="M257" s="42" t="str">
        <f>IF('Registre des présences'!$F255="Oui","Droit suspendu","")</f>
        <v/>
      </c>
      <c r="N257" s="42" t="str">
        <f>IF('Registre des présences'!$F255="Oui","Droit suspendu","")</f>
        <v/>
      </c>
      <c r="O257" s="42" t="str">
        <f>IF('Registre des présences'!$F255="Oui","Droit suspendu","")</f>
        <v/>
      </c>
      <c r="P257" s="42" t="str">
        <f>IF('Registre des présences'!$F255="Oui","Droit suspendu","")</f>
        <v/>
      </c>
      <c r="Q257" s="42" t="str">
        <f>IF('Registre des présences'!$F255="Oui","Droit suspendu","")</f>
        <v/>
      </c>
      <c r="R257" s="4" t="str">
        <f>IF('Registre des présences'!C255="","",'Registre des présences'!C255)</f>
        <v/>
      </c>
    </row>
    <row r="258" spans="1:18" x14ac:dyDescent="0.25">
      <c r="A258" s="4" t="str">
        <f>IF('Registre des présences'!A256="","",'Registre des présences'!A256)</f>
        <v/>
      </c>
      <c r="B258" s="4" t="str">
        <f>IF('Registre des présences'!B256="","",'Registre des présences'!B256)</f>
        <v/>
      </c>
      <c r="C258" s="42" t="str">
        <f>IF('Registre des présences'!$F256="Oui","Droit suspendu","")</f>
        <v/>
      </c>
      <c r="D258" s="42" t="str">
        <f>IF('Registre des présences'!$F256="Oui","Droit suspendu","")</f>
        <v/>
      </c>
      <c r="E258" s="42" t="str">
        <f>IF('Registre des présences'!$F256="Oui","Droit suspendu","")</f>
        <v/>
      </c>
      <c r="F258" s="42" t="str">
        <f>IF('Registre des présences'!$F256="Oui","Droit suspendu","")</f>
        <v/>
      </c>
      <c r="G258" s="42" t="str">
        <f>IF('Registre des présences'!$F256="Oui","Droit suspendu","")</f>
        <v/>
      </c>
      <c r="H258" s="42" t="str">
        <f>IF('Registre des présences'!$F256="Oui","Droit suspendu","")</f>
        <v/>
      </c>
      <c r="I258" s="42" t="str">
        <f>IF('Registre des présences'!$F256="Oui","Droit suspendu","")</f>
        <v/>
      </c>
      <c r="J258" s="42" t="str">
        <f>IF('Registre des présences'!$F256="Oui","Droit suspendu","")</f>
        <v/>
      </c>
      <c r="K258" s="42" t="str">
        <f>IF('Registre des présences'!$F256="Oui","Droit suspendu","")</f>
        <v/>
      </c>
      <c r="L258" s="42" t="str">
        <f>IF('Registre des présences'!$F256="Oui","Droit suspendu","")</f>
        <v/>
      </c>
      <c r="M258" s="42" t="str">
        <f>IF('Registre des présences'!$F256="Oui","Droit suspendu","")</f>
        <v/>
      </c>
      <c r="N258" s="42" t="str">
        <f>IF('Registre des présences'!$F256="Oui","Droit suspendu","")</f>
        <v/>
      </c>
      <c r="O258" s="42" t="str">
        <f>IF('Registre des présences'!$F256="Oui","Droit suspendu","")</f>
        <v/>
      </c>
      <c r="P258" s="42" t="str">
        <f>IF('Registre des présences'!$F256="Oui","Droit suspendu","")</f>
        <v/>
      </c>
      <c r="Q258" s="42" t="str">
        <f>IF('Registre des présences'!$F256="Oui","Droit suspendu","")</f>
        <v/>
      </c>
      <c r="R258" s="4" t="str">
        <f>IF('Registre des présences'!C256="","",'Registre des présences'!C256)</f>
        <v/>
      </c>
    </row>
    <row r="259" spans="1:18" x14ac:dyDescent="0.25">
      <c r="A259" s="4" t="str">
        <f>IF('Registre des présences'!A257="","",'Registre des présences'!A257)</f>
        <v/>
      </c>
      <c r="B259" s="4" t="str">
        <f>IF('Registre des présences'!B257="","",'Registre des présences'!B257)</f>
        <v/>
      </c>
      <c r="C259" s="42" t="str">
        <f>IF('Registre des présences'!$F257="Oui","Droit suspendu","")</f>
        <v/>
      </c>
      <c r="D259" s="42" t="str">
        <f>IF('Registre des présences'!$F257="Oui","Droit suspendu","")</f>
        <v/>
      </c>
      <c r="E259" s="42" t="str">
        <f>IF('Registre des présences'!$F257="Oui","Droit suspendu","")</f>
        <v/>
      </c>
      <c r="F259" s="42" t="str">
        <f>IF('Registre des présences'!$F257="Oui","Droit suspendu","")</f>
        <v/>
      </c>
      <c r="G259" s="42" t="str">
        <f>IF('Registre des présences'!$F257="Oui","Droit suspendu","")</f>
        <v/>
      </c>
      <c r="H259" s="42" t="str">
        <f>IF('Registre des présences'!$F257="Oui","Droit suspendu","")</f>
        <v/>
      </c>
      <c r="I259" s="42" t="str">
        <f>IF('Registre des présences'!$F257="Oui","Droit suspendu","")</f>
        <v/>
      </c>
      <c r="J259" s="42" t="str">
        <f>IF('Registre des présences'!$F257="Oui","Droit suspendu","")</f>
        <v/>
      </c>
      <c r="K259" s="42" t="str">
        <f>IF('Registre des présences'!$F257="Oui","Droit suspendu","")</f>
        <v/>
      </c>
      <c r="L259" s="42" t="str">
        <f>IF('Registre des présences'!$F257="Oui","Droit suspendu","")</f>
        <v/>
      </c>
      <c r="M259" s="42" t="str">
        <f>IF('Registre des présences'!$F257="Oui","Droit suspendu","")</f>
        <v/>
      </c>
      <c r="N259" s="42" t="str">
        <f>IF('Registre des présences'!$F257="Oui","Droit suspendu","")</f>
        <v/>
      </c>
      <c r="O259" s="42" t="str">
        <f>IF('Registre des présences'!$F257="Oui","Droit suspendu","")</f>
        <v/>
      </c>
      <c r="P259" s="42" t="str">
        <f>IF('Registre des présences'!$F257="Oui","Droit suspendu","")</f>
        <v/>
      </c>
      <c r="Q259" s="42" t="str">
        <f>IF('Registre des présences'!$F257="Oui","Droit suspendu","")</f>
        <v/>
      </c>
      <c r="R259" s="4" t="str">
        <f>IF('Registre des présences'!C257="","",'Registre des présences'!C257)</f>
        <v/>
      </c>
    </row>
    <row r="260" spans="1:18" x14ac:dyDescent="0.25">
      <c r="A260" s="4" t="str">
        <f>IF('Registre des présences'!A258="","",'Registre des présences'!A258)</f>
        <v/>
      </c>
      <c r="B260" s="4" t="str">
        <f>IF('Registre des présences'!B258="","",'Registre des présences'!B258)</f>
        <v/>
      </c>
      <c r="C260" s="42" t="str">
        <f>IF('Registre des présences'!$F258="Oui","Droit suspendu","")</f>
        <v/>
      </c>
      <c r="D260" s="42" t="str">
        <f>IF('Registre des présences'!$F258="Oui","Droit suspendu","")</f>
        <v/>
      </c>
      <c r="E260" s="42" t="str">
        <f>IF('Registre des présences'!$F258="Oui","Droit suspendu","")</f>
        <v/>
      </c>
      <c r="F260" s="42" t="str">
        <f>IF('Registre des présences'!$F258="Oui","Droit suspendu","")</f>
        <v/>
      </c>
      <c r="G260" s="42" t="str">
        <f>IF('Registre des présences'!$F258="Oui","Droit suspendu","")</f>
        <v/>
      </c>
      <c r="H260" s="42" t="str">
        <f>IF('Registre des présences'!$F258="Oui","Droit suspendu","")</f>
        <v/>
      </c>
      <c r="I260" s="42" t="str">
        <f>IF('Registre des présences'!$F258="Oui","Droit suspendu","")</f>
        <v/>
      </c>
      <c r="J260" s="42" t="str">
        <f>IF('Registre des présences'!$F258="Oui","Droit suspendu","")</f>
        <v/>
      </c>
      <c r="K260" s="42" t="str">
        <f>IF('Registre des présences'!$F258="Oui","Droit suspendu","")</f>
        <v/>
      </c>
      <c r="L260" s="42" t="str">
        <f>IF('Registre des présences'!$F258="Oui","Droit suspendu","")</f>
        <v/>
      </c>
      <c r="M260" s="42" t="str">
        <f>IF('Registre des présences'!$F258="Oui","Droit suspendu","")</f>
        <v/>
      </c>
      <c r="N260" s="42" t="str">
        <f>IF('Registre des présences'!$F258="Oui","Droit suspendu","")</f>
        <v/>
      </c>
      <c r="O260" s="42" t="str">
        <f>IF('Registre des présences'!$F258="Oui","Droit suspendu","")</f>
        <v/>
      </c>
      <c r="P260" s="42" t="str">
        <f>IF('Registre des présences'!$F258="Oui","Droit suspendu","")</f>
        <v/>
      </c>
      <c r="Q260" s="42" t="str">
        <f>IF('Registre des présences'!$F258="Oui","Droit suspendu","")</f>
        <v/>
      </c>
      <c r="R260" s="4" t="str">
        <f>IF('Registre des présences'!C258="","",'Registre des présences'!C258)</f>
        <v/>
      </c>
    </row>
    <row r="261" spans="1:18" x14ac:dyDescent="0.25">
      <c r="A261" s="4" t="str">
        <f>IF('Registre des présences'!A259="","",'Registre des présences'!A259)</f>
        <v/>
      </c>
      <c r="B261" s="4" t="str">
        <f>IF('Registre des présences'!B259="","",'Registre des présences'!B259)</f>
        <v/>
      </c>
      <c r="C261" s="42" t="str">
        <f>IF('Registre des présences'!$F259="Oui","Droit suspendu","")</f>
        <v/>
      </c>
      <c r="D261" s="42" t="str">
        <f>IF('Registre des présences'!$F259="Oui","Droit suspendu","")</f>
        <v/>
      </c>
      <c r="E261" s="42" t="str">
        <f>IF('Registre des présences'!$F259="Oui","Droit suspendu","")</f>
        <v/>
      </c>
      <c r="F261" s="42" t="str">
        <f>IF('Registre des présences'!$F259="Oui","Droit suspendu","")</f>
        <v/>
      </c>
      <c r="G261" s="42" t="str">
        <f>IF('Registre des présences'!$F259="Oui","Droit suspendu","")</f>
        <v/>
      </c>
      <c r="H261" s="42" t="str">
        <f>IF('Registre des présences'!$F259="Oui","Droit suspendu","")</f>
        <v/>
      </c>
      <c r="I261" s="42" t="str">
        <f>IF('Registre des présences'!$F259="Oui","Droit suspendu","")</f>
        <v/>
      </c>
      <c r="J261" s="42" t="str">
        <f>IF('Registre des présences'!$F259="Oui","Droit suspendu","")</f>
        <v/>
      </c>
      <c r="K261" s="42" t="str">
        <f>IF('Registre des présences'!$F259="Oui","Droit suspendu","")</f>
        <v/>
      </c>
      <c r="L261" s="42" t="str">
        <f>IF('Registre des présences'!$F259="Oui","Droit suspendu","")</f>
        <v/>
      </c>
      <c r="M261" s="42" t="str">
        <f>IF('Registre des présences'!$F259="Oui","Droit suspendu","")</f>
        <v/>
      </c>
      <c r="N261" s="42" t="str">
        <f>IF('Registre des présences'!$F259="Oui","Droit suspendu","")</f>
        <v/>
      </c>
      <c r="O261" s="42" t="str">
        <f>IF('Registre des présences'!$F259="Oui","Droit suspendu","")</f>
        <v/>
      </c>
      <c r="P261" s="42" t="str">
        <f>IF('Registre des présences'!$F259="Oui","Droit suspendu","")</f>
        <v/>
      </c>
      <c r="Q261" s="42" t="str">
        <f>IF('Registre des présences'!$F259="Oui","Droit suspendu","")</f>
        <v/>
      </c>
      <c r="R261" s="4" t="str">
        <f>IF('Registre des présences'!C259="","",'Registre des présences'!C259)</f>
        <v/>
      </c>
    </row>
    <row r="262" spans="1:18" x14ac:dyDescent="0.25">
      <c r="A262" s="4" t="str">
        <f>IF('Registre des présences'!A260="","",'Registre des présences'!A260)</f>
        <v/>
      </c>
      <c r="B262" s="4" t="str">
        <f>IF('Registre des présences'!B260="","",'Registre des présences'!B260)</f>
        <v/>
      </c>
      <c r="C262" s="42" t="str">
        <f>IF('Registre des présences'!$F260="Oui","Droit suspendu","")</f>
        <v/>
      </c>
      <c r="D262" s="42" t="str">
        <f>IF('Registre des présences'!$F260="Oui","Droit suspendu","")</f>
        <v/>
      </c>
      <c r="E262" s="42" t="str">
        <f>IF('Registre des présences'!$F260="Oui","Droit suspendu","")</f>
        <v/>
      </c>
      <c r="F262" s="42" t="str">
        <f>IF('Registre des présences'!$F260="Oui","Droit suspendu","")</f>
        <v/>
      </c>
      <c r="G262" s="42" t="str">
        <f>IF('Registre des présences'!$F260="Oui","Droit suspendu","")</f>
        <v/>
      </c>
      <c r="H262" s="42" t="str">
        <f>IF('Registre des présences'!$F260="Oui","Droit suspendu","")</f>
        <v/>
      </c>
      <c r="I262" s="42" t="str">
        <f>IF('Registre des présences'!$F260="Oui","Droit suspendu","")</f>
        <v/>
      </c>
      <c r="J262" s="42" t="str">
        <f>IF('Registre des présences'!$F260="Oui","Droit suspendu","")</f>
        <v/>
      </c>
      <c r="K262" s="42" t="str">
        <f>IF('Registre des présences'!$F260="Oui","Droit suspendu","")</f>
        <v/>
      </c>
      <c r="L262" s="42" t="str">
        <f>IF('Registre des présences'!$F260="Oui","Droit suspendu","")</f>
        <v/>
      </c>
      <c r="M262" s="42" t="str">
        <f>IF('Registre des présences'!$F260="Oui","Droit suspendu","")</f>
        <v/>
      </c>
      <c r="N262" s="42" t="str">
        <f>IF('Registre des présences'!$F260="Oui","Droit suspendu","")</f>
        <v/>
      </c>
      <c r="O262" s="42" t="str">
        <f>IF('Registre des présences'!$F260="Oui","Droit suspendu","")</f>
        <v/>
      </c>
      <c r="P262" s="42" t="str">
        <f>IF('Registre des présences'!$F260="Oui","Droit suspendu","")</f>
        <v/>
      </c>
      <c r="Q262" s="42" t="str">
        <f>IF('Registre des présences'!$F260="Oui","Droit suspendu","")</f>
        <v/>
      </c>
      <c r="R262" s="4" t="str">
        <f>IF('Registre des présences'!C260="","",'Registre des présences'!C260)</f>
        <v/>
      </c>
    </row>
    <row r="263" spans="1:18" x14ac:dyDescent="0.25">
      <c r="A263" s="4" t="str">
        <f>IF('Registre des présences'!A261="","",'Registre des présences'!A261)</f>
        <v/>
      </c>
      <c r="B263" s="4" t="str">
        <f>IF('Registre des présences'!B261="","",'Registre des présences'!B261)</f>
        <v/>
      </c>
      <c r="C263" s="42" t="str">
        <f>IF('Registre des présences'!$F261="Oui","Droit suspendu","")</f>
        <v/>
      </c>
      <c r="D263" s="42" t="str">
        <f>IF('Registre des présences'!$F261="Oui","Droit suspendu","")</f>
        <v/>
      </c>
      <c r="E263" s="42" t="str">
        <f>IF('Registre des présences'!$F261="Oui","Droit suspendu","")</f>
        <v/>
      </c>
      <c r="F263" s="42" t="str">
        <f>IF('Registre des présences'!$F261="Oui","Droit suspendu","")</f>
        <v/>
      </c>
      <c r="G263" s="42" t="str">
        <f>IF('Registre des présences'!$F261="Oui","Droit suspendu","")</f>
        <v/>
      </c>
      <c r="H263" s="42" t="str">
        <f>IF('Registre des présences'!$F261="Oui","Droit suspendu","")</f>
        <v/>
      </c>
      <c r="I263" s="42" t="str">
        <f>IF('Registre des présences'!$F261="Oui","Droit suspendu","")</f>
        <v/>
      </c>
      <c r="J263" s="42" t="str">
        <f>IF('Registre des présences'!$F261="Oui","Droit suspendu","")</f>
        <v/>
      </c>
      <c r="K263" s="42" t="str">
        <f>IF('Registre des présences'!$F261="Oui","Droit suspendu","")</f>
        <v/>
      </c>
      <c r="L263" s="42" t="str">
        <f>IF('Registre des présences'!$F261="Oui","Droit suspendu","")</f>
        <v/>
      </c>
      <c r="M263" s="42" t="str">
        <f>IF('Registre des présences'!$F261="Oui","Droit suspendu","")</f>
        <v/>
      </c>
      <c r="N263" s="42" t="str">
        <f>IF('Registre des présences'!$F261="Oui","Droit suspendu","")</f>
        <v/>
      </c>
      <c r="O263" s="42" t="str">
        <f>IF('Registre des présences'!$F261="Oui","Droit suspendu","")</f>
        <v/>
      </c>
      <c r="P263" s="42" t="str">
        <f>IF('Registre des présences'!$F261="Oui","Droit suspendu","")</f>
        <v/>
      </c>
      <c r="Q263" s="42" t="str">
        <f>IF('Registre des présences'!$F261="Oui","Droit suspendu","")</f>
        <v/>
      </c>
      <c r="R263" s="4" t="str">
        <f>IF('Registre des présences'!C261="","",'Registre des présences'!C261)</f>
        <v/>
      </c>
    </row>
    <row r="264" spans="1:18" x14ac:dyDescent="0.25">
      <c r="A264" s="4" t="str">
        <f>IF('Registre des présences'!A262="","",'Registre des présences'!A262)</f>
        <v/>
      </c>
      <c r="B264" s="4" t="str">
        <f>IF('Registre des présences'!B262="","",'Registre des présences'!B262)</f>
        <v/>
      </c>
      <c r="C264" s="42" t="str">
        <f>IF('Registre des présences'!$F262="Oui","Droit suspendu","")</f>
        <v/>
      </c>
      <c r="D264" s="42" t="str">
        <f>IF('Registre des présences'!$F262="Oui","Droit suspendu","")</f>
        <v/>
      </c>
      <c r="E264" s="42" t="str">
        <f>IF('Registre des présences'!$F262="Oui","Droit suspendu","")</f>
        <v/>
      </c>
      <c r="F264" s="42" t="str">
        <f>IF('Registre des présences'!$F262="Oui","Droit suspendu","")</f>
        <v/>
      </c>
      <c r="G264" s="42" t="str">
        <f>IF('Registre des présences'!$F262="Oui","Droit suspendu","")</f>
        <v/>
      </c>
      <c r="H264" s="42" t="str">
        <f>IF('Registre des présences'!$F262="Oui","Droit suspendu","")</f>
        <v/>
      </c>
      <c r="I264" s="42" t="str">
        <f>IF('Registre des présences'!$F262="Oui","Droit suspendu","")</f>
        <v/>
      </c>
      <c r="J264" s="42" t="str">
        <f>IF('Registre des présences'!$F262="Oui","Droit suspendu","")</f>
        <v/>
      </c>
      <c r="K264" s="42" t="str">
        <f>IF('Registre des présences'!$F262="Oui","Droit suspendu","")</f>
        <v/>
      </c>
      <c r="L264" s="42" t="str">
        <f>IF('Registre des présences'!$F262="Oui","Droit suspendu","")</f>
        <v/>
      </c>
      <c r="M264" s="42" t="str">
        <f>IF('Registre des présences'!$F262="Oui","Droit suspendu","")</f>
        <v/>
      </c>
      <c r="N264" s="42" t="str">
        <f>IF('Registre des présences'!$F262="Oui","Droit suspendu","")</f>
        <v/>
      </c>
      <c r="O264" s="42" t="str">
        <f>IF('Registre des présences'!$F262="Oui","Droit suspendu","")</f>
        <v/>
      </c>
      <c r="P264" s="42" t="str">
        <f>IF('Registre des présences'!$F262="Oui","Droit suspendu","")</f>
        <v/>
      </c>
      <c r="Q264" s="42" t="str">
        <f>IF('Registre des présences'!$F262="Oui","Droit suspendu","")</f>
        <v/>
      </c>
      <c r="R264" s="4" t="str">
        <f>IF('Registre des présences'!C262="","",'Registre des présences'!C262)</f>
        <v/>
      </c>
    </row>
    <row r="265" spans="1:18" x14ac:dyDescent="0.25">
      <c r="A265" s="4" t="str">
        <f>IF('Registre des présences'!A263="","",'Registre des présences'!A263)</f>
        <v/>
      </c>
      <c r="B265" s="4" t="str">
        <f>IF('Registre des présences'!B263="","",'Registre des présences'!B263)</f>
        <v/>
      </c>
      <c r="C265" s="42" t="str">
        <f>IF('Registre des présences'!$F263="Oui","Droit suspendu","")</f>
        <v/>
      </c>
      <c r="D265" s="42" t="str">
        <f>IF('Registre des présences'!$F263="Oui","Droit suspendu","")</f>
        <v/>
      </c>
      <c r="E265" s="42" t="str">
        <f>IF('Registre des présences'!$F263="Oui","Droit suspendu","")</f>
        <v/>
      </c>
      <c r="F265" s="42" t="str">
        <f>IF('Registre des présences'!$F263="Oui","Droit suspendu","")</f>
        <v/>
      </c>
      <c r="G265" s="42" t="str">
        <f>IF('Registre des présences'!$F263="Oui","Droit suspendu","")</f>
        <v/>
      </c>
      <c r="H265" s="42" t="str">
        <f>IF('Registre des présences'!$F263="Oui","Droit suspendu","")</f>
        <v/>
      </c>
      <c r="I265" s="42" t="str">
        <f>IF('Registre des présences'!$F263="Oui","Droit suspendu","")</f>
        <v/>
      </c>
      <c r="J265" s="42" t="str">
        <f>IF('Registre des présences'!$F263="Oui","Droit suspendu","")</f>
        <v/>
      </c>
      <c r="K265" s="42" t="str">
        <f>IF('Registre des présences'!$F263="Oui","Droit suspendu","")</f>
        <v/>
      </c>
      <c r="L265" s="42" t="str">
        <f>IF('Registre des présences'!$F263="Oui","Droit suspendu","")</f>
        <v/>
      </c>
      <c r="M265" s="42" t="str">
        <f>IF('Registre des présences'!$F263="Oui","Droit suspendu","")</f>
        <v/>
      </c>
      <c r="N265" s="42" t="str">
        <f>IF('Registre des présences'!$F263="Oui","Droit suspendu","")</f>
        <v/>
      </c>
      <c r="O265" s="42" t="str">
        <f>IF('Registre des présences'!$F263="Oui","Droit suspendu","")</f>
        <v/>
      </c>
      <c r="P265" s="42" t="str">
        <f>IF('Registre des présences'!$F263="Oui","Droit suspendu","")</f>
        <v/>
      </c>
      <c r="Q265" s="42" t="str">
        <f>IF('Registre des présences'!$F263="Oui","Droit suspendu","")</f>
        <v/>
      </c>
      <c r="R265" s="4" t="str">
        <f>IF('Registre des présences'!C263="","",'Registre des présences'!C263)</f>
        <v/>
      </c>
    </row>
    <row r="266" spans="1:18" x14ac:dyDescent="0.25">
      <c r="A266" s="4" t="str">
        <f>IF('Registre des présences'!A264="","",'Registre des présences'!A264)</f>
        <v/>
      </c>
      <c r="B266" s="4" t="str">
        <f>IF('Registre des présences'!B264="","",'Registre des présences'!B264)</f>
        <v/>
      </c>
      <c r="C266" s="42" t="str">
        <f>IF('Registre des présences'!$F264="Oui","Droit suspendu","")</f>
        <v/>
      </c>
      <c r="D266" s="42" t="str">
        <f>IF('Registre des présences'!$F264="Oui","Droit suspendu","")</f>
        <v/>
      </c>
      <c r="E266" s="42" t="str">
        <f>IF('Registre des présences'!$F264="Oui","Droit suspendu","")</f>
        <v/>
      </c>
      <c r="F266" s="42" t="str">
        <f>IF('Registre des présences'!$F264="Oui","Droit suspendu","")</f>
        <v/>
      </c>
      <c r="G266" s="42" t="str">
        <f>IF('Registre des présences'!$F264="Oui","Droit suspendu","")</f>
        <v/>
      </c>
      <c r="H266" s="42" t="str">
        <f>IF('Registre des présences'!$F264="Oui","Droit suspendu","")</f>
        <v/>
      </c>
      <c r="I266" s="42" t="str">
        <f>IF('Registre des présences'!$F264="Oui","Droit suspendu","")</f>
        <v/>
      </c>
      <c r="J266" s="42" t="str">
        <f>IF('Registre des présences'!$F264="Oui","Droit suspendu","")</f>
        <v/>
      </c>
      <c r="K266" s="42" t="str">
        <f>IF('Registre des présences'!$F264="Oui","Droit suspendu","")</f>
        <v/>
      </c>
      <c r="L266" s="42" t="str">
        <f>IF('Registre des présences'!$F264="Oui","Droit suspendu","")</f>
        <v/>
      </c>
      <c r="M266" s="42" t="str">
        <f>IF('Registre des présences'!$F264="Oui","Droit suspendu","")</f>
        <v/>
      </c>
      <c r="N266" s="42" t="str">
        <f>IF('Registre des présences'!$F264="Oui","Droit suspendu","")</f>
        <v/>
      </c>
      <c r="O266" s="42" t="str">
        <f>IF('Registre des présences'!$F264="Oui","Droit suspendu","")</f>
        <v/>
      </c>
      <c r="P266" s="42" t="str">
        <f>IF('Registre des présences'!$F264="Oui","Droit suspendu","")</f>
        <v/>
      </c>
      <c r="Q266" s="42" t="str">
        <f>IF('Registre des présences'!$F264="Oui","Droit suspendu","")</f>
        <v/>
      </c>
      <c r="R266" s="4" t="str">
        <f>IF('Registre des présences'!C264="","",'Registre des présences'!C264)</f>
        <v/>
      </c>
    </row>
    <row r="267" spans="1:18" x14ac:dyDescent="0.25">
      <c r="A267" s="4" t="str">
        <f>IF('Registre des présences'!A265="","",'Registre des présences'!A265)</f>
        <v/>
      </c>
      <c r="B267" s="4" t="str">
        <f>IF('Registre des présences'!B265="","",'Registre des présences'!B265)</f>
        <v/>
      </c>
      <c r="C267" s="42" t="str">
        <f>IF('Registre des présences'!$F265="Oui","Droit suspendu","")</f>
        <v/>
      </c>
      <c r="D267" s="42" t="str">
        <f>IF('Registre des présences'!$F265="Oui","Droit suspendu","")</f>
        <v/>
      </c>
      <c r="E267" s="42" t="str">
        <f>IF('Registre des présences'!$F265="Oui","Droit suspendu","")</f>
        <v/>
      </c>
      <c r="F267" s="42" t="str">
        <f>IF('Registre des présences'!$F265="Oui","Droit suspendu","")</f>
        <v/>
      </c>
      <c r="G267" s="42" t="str">
        <f>IF('Registre des présences'!$F265="Oui","Droit suspendu","")</f>
        <v/>
      </c>
      <c r="H267" s="42" t="str">
        <f>IF('Registre des présences'!$F265="Oui","Droit suspendu","")</f>
        <v/>
      </c>
      <c r="I267" s="42" t="str">
        <f>IF('Registre des présences'!$F265="Oui","Droit suspendu","")</f>
        <v/>
      </c>
      <c r="J267" s="42" t="str">
        <f>IF('Registre des présences'!$F265="Oui","Droit suspendu","")</f>
        <v/>
      </c>
      <c r="K267" s="42" t="str">
        <f>IF('Registre des présences'!$F265="Oui","Droit suspendu","")</f>
        <v/>
      </c>
      <c r="L267" s="42" t="str">
        <f>IF('Registre des présences'!$F265="Oui","Droit suspendu","")</f>
        <v/>
      </c>
      <c r="M267" s="42" t="str">
        <f>IF('Registre des présences'!$F265="Oui","Droit suspendu","")</f>
        <v/>
      </c>
      <c r="N267" s="42" t="str">
        <f>IF('Registre des présences'!$F265="Oui","Droit suspendu","")</f>
        <v/>
      </c>
      <c r="O267" s="42" t="str">
        <f>IF('Registre des présences'!$F265="Oui","Droit suspendu","")</f>
        <v/>
      </c>
      <c r="P267" s="42" t="str">
        <f>IF('Registre des présences'!$F265="Oui","Droit suspendu","")</f>
        <v/>
      </c>
      <c r="Q267" s="42" t="str">
        <f>IF('Registre des présences'!$F265="Oui","Droit suspendu","")</f>
        <v/>
      </c>
      <c r="R267" s="4" t="str">
        <f>IF('Registre des présences'!C265="","",'Registre des présences'!C265)</f>
        <v/>
      </c>
    </row>
    <row r="268" spans="1:18" x14ac:dyDescent="0.25">
      <c r="A268" s="4" t="str">
        <f>IF('Registre des présences'!A266="","",'Registre des présences'!A266)</f>
        <v/>
      </c>
      <c r="B268" s="4" t="str">
        <f>IF('Registre des présences'!B266="","",'Registre des présences'!B266)</f>
        <v/>
      </c>
      <c r="C268" s="42" t="str">
        <f>IF('Registre des présences'!$F266="Oui","Droit suspendu","")</f>
        <v/>
      </c>
      <c r="D268" s="42" t="str">
        <f>IF('Registre des présences'!$F266="Oui","Droit suspendu","")</f>
        <v/>
      </c>
      <c r="E268" s="42" t="str">
        <f>IF('Registre des présences'!$F266="Oui","Droit suspendu","")</f>
        <v/>
      </c>
      <c r="F268" s="42" t="str">
        <f>IF('Registre des présences'!$F266="Oui","Droit suspendu","")</f>
        <v/>
      </c>
      <c r="G268" s="42" t="str">
        <f>IF('Registre des présences'!$F266="Oui","Droit suspendu","")</f>
        <v/>
      </c>
      <c r="H268" s="42" t="str">
        <f>IF('Registre des présences'!$F266="Oui","Droit suspendu","")</f>
        <v/>
      </c>
      <c r="I268" s="42" t="str">
        <f>IF('Registre des présences'!$F266="Oui","Droit suspendu","")</f>
        <v/>
      </c>
      <c r="J268" s="42" t="str">
        <f>IF('Registre des présences'!$F266="Oui","Droit suspendu","")</f>
        <v/>
      </c>
      <c r="K268" s="42" t="str">
        <f>IF('Registre des présences'!$F266="Oui","Droit suspendu","")</f>
        <v/>
      </c>
      <c r="L268" s="42" t="str">
        <f>IF('Registre des présences'!$F266="Oui","Droit suspendu","")</f>
        <v/>
      </c>
      <c r="M268" s="42" t="str">
        <f>IF('Registre des présences'!$F266="Oui","Droit suspendu","")</f>
        <v/>
      </c>
      <c r="N268" s="42" t="str">
        <f>IF('Registre des présences'!$F266="Oui","Droit suspendu","")</f>
        <v/>
      </c>
      <c r="O268" s="42" t="str">
        <f>IF('Registre des présences'!$F266="Oui","Droit suspendu","")</f>
        <v/>
      </c>
      <c r="P268" s="42" t="str">
        <f>IF('Registre des présences'!$F266="Oui","Droit suspendu","")</f>
        <v/>
      </c>
      <c r="Q268" s="42" t="str">
        <f>IF('Registre des présences'!$F266="Oui","Droit suspendu","")</f>
        <v/>
      </c>
      <c r="R268" s="4" t="str">
        <f>IF('Registre des présences'!C266="","",'Registre des présences'!C266)</f>
        <v/>
      </c>
    </row>
    <row r="269" spans="1:18" x14ac:dyDescent="0.25">
      <c r="A269" s="4" t="str">
        <f>IF('Registre des présences'!A267="","",'Registre des présences'!A267)</f>
        <v/>
      </c>
      <c r="B269" s="4" t="str">
        <f>IF('Registre des présences'!B267="","",'Registre des présences'!B267)</f>
        <v/>
      </c>
      <c r="C269" s="42" t="str">
        <f>IF('Registre des présences'!$F267="Oui","Droit suspendu","")</f>
        <v/>
      </c>
      <c r="D269" s="42" t="str">
        <f>IF('Registre des présences'!$F267="Oui","Droit suspendu","")</f>
        <v/>
      </c>
      <c r="E269" s="42" t="str">
        <f>IF('Registre des présences'!$F267="Oui","Droit suspendu","")</f>
        <v/>
      </c>
      <c r="F269" s="42" t="str">
        <f>IF('Registre des présences'!$F267="Oui","Droit suspendu","")</f>
        <v/>
      </c>
      <c r="G269" s="42" t="str">
        <f>IF('Registre des présences'!$F267="Oui","Droit suspendu","")</f>
        <v/>
      </c>
      <c r="H269" s="42" t="str">
        <f>IF('Registre des présences'!$F267="Oui","Droit suspendu","")</f>
        <v/>
      </c>
      <c r="I269" s="42" t="str">
        <f>IF('Registre des présences'!$F267="Oui","Droit suspendu","")</f>
        <v/>
      </c>
      <c r="J269" s="42" t="str">
        <f>IF('Registre des présences'!$F267="Oui","Droit suspendu","")</f>
        <v/>
      </c>
      <c r="K269" s="42" t="str">
        <f>IF('Registre des présences'!$F267="Oui","Droit suspendu","")</f>
        <v/>
      </c>
      <c r="L269" s="42" t="str">
        <f>IF('Registre des présences'!$F267="Oui","Droit suspendu","")</f>
        <v/>
      </c>
      <c r="M269" s="42" t="str">
        <f>IF('Registre des présences'!$F267="Oui","Droit suspendu","")</f>
        <v/>
      </c>
      <c r="N269" s="42" t="str">
        <f>IF('Registre des présences'!$F267="Oui","Droit suspendu","")</f>
        <v/>
      </c>
      <c r="O269" s="42" t="str">
        <f>IF('Registre des présences'!$F267="Oui","Droit suspendu","")</f>
        <v/>
      </c>
      <c r="P269" s="42" t="str">
        <f>IF('Registre des présences'!$F267="Oui","Droit suspendu","")</f>
        <v/>
      </c>
      <c r="Q269" s="42" t="str">
        <f>IF('Registre des présences'!$F267="Oui","Droit suspendu","")</f>
        <v/>
      </c>
      <c r="R269" s="4" t="str">
        <f>IF('Registre des présences'!C267="","",'Registre des présences'!C267)</f>
        <v/>
      </c>
    </row>
    <row r="270" spans="1:18" x14ac:dyDescent="0.25">
      <c r="A270" s="4" t="str">
        <f>IF('Registre des présences'!A268="","",'Registre des présences'!A268)</f>
        <v/>
      </c>
      <c r="B270" s="4" t="str">
        <f>IF('Registre des présences'!B268="","",'Registre des présences'!B268)</f>
        <v/>
      </c>
      <c r="C270" s="42" t="str">
        <f>IF('Registre des présences'!$F268="Oui","Droit suspendu","")</f>
        <v/>
      </c>
      <c r="D270" s="42" t="str">
        <f>IF('Registre des présences'!$F268="Oui","Droit suspendu","")</f>
        <v/>
      </c>
      <c r="E270" s="42" t="str">
        <f>IF('Registre des présences'!$F268="Oui","Droit suspendu","")</f>
        <v/>
      </c>
      <c r="F270" s="42" t="str">
        <f>IF('Registre des présences'!$F268="Oui","Droit suspendu","")</f>
        <v/>
      </c>
      <c r="G270" s="42" t="str">
        <f>IF('Registre des présences'!$F268="Oui","Droit suspendu","")</f>
        <v/>
      </c>
      <c r="H270" s="42" t="str">
        <f>IF('Registre des présences'!$F268="Oui","Droit suspendu","")</f>
        <v/>
      </c>
      <c r="I270" s="42" t="str">
        <f>IF('Registre des présences'!$F268="Oui","Droit suspendu","")</f>
        <v/>
      </c>
      <c r="J270" s="42" t="str">
        <f>IF('Registre des présences'!$F268="Oui","Droit suspendu","")</f>
        <v/>
      </c>
      <c r="K270" s="42" t="str">
        <f>IF('Registre des présences'!$F268="Oui","Droit suspendu","")</f>
        <v/>
      </c>
      <c r="L270" s="42" t="str">
        <f>IF('Registre des présences'!$F268="Oui","Droit suspendu","")</f>
        <v/>
      </c>
      <c r="M270" s="42" t="str">
        <f>IF('Registre des présences'!$F268="Oui","Droit suspendu","")</f>
        <v/>
      </c>
      <c r="N270" s="42" t="str">
        <f>IF('Registre des présences'!$F268="Oui","Droit suspendu","")</f>
        <v/>
      </c>
      <c r="O270" s="42" t="str">
        <f>IF('Registre des présences'!$F268="Oui","Droit suspendu","")</f>
        <v/>
      </c>
      <c r="P270" s="42" t="str">
        <f>IF('Registre des présences'!$F268="Oui","Droit suspendu","")</f>
        <v/>
      </c>
      <c r="Q270" s="42" t="str">
        <f>IF('Registre des présences'!$F268="Oui","Droit suspendu","")</f>
        <v/>
      </c>
      <c r="R270" s="4" t="str">
        <f>IF('Registre des présences'!C268="","",'Registre des présences'!C268)</f>
        <v/>
      </c>
    </row>
    <row r="271" spans="1:18" x14ac:dyDescent="0.25">
      <c r="A271" s="4" t="str">
        <f>IF('Registre des présences'!A269="","",'Registre des présences'!A269)</f>
        <v/>
      </c>
      <c r="B271" s="4" t="str">
        <f>IF('Registre des présences'!B269="","",'Registre des présences'!B269)</f>
        <v/>
      </c>
      <c r="C271" s="42" t="str">
        <f>IF('Registre des présences'!$F269="Oui","Droit suspendu","")</f>
        <v/>
      </c>
      <c r="D271" s="42" t="str">
        <f>IF('Registre des présences'!$F269="Oui","Droit suspendu","")</f>
        <v/>
      </c>
      <c r="E271" s="42" t="str">
        <f>IF('Registre des présences'!$F269="Oui","Droit suspendu","")</f>
        <v/>
      </c>
      <c r="F271" s="42" t="str">
        <f>IF('Registre des présences'!$F269="Oui","Droit suspendu","")</f>
        <v/>
      </c>
      <c r="G271" s="42" t="str">
        <f>IF('Registre des présences'!$F269="Oui","Droit suspendu","")</f>
        <v/>
      </c>
      <c r="H271" s="42" t="str">
        <f>IF('Registre des présences'!$F269="Oui","Droit suspendu","")</f>
        <v/>
      </c>
      <c r="I271" s="42" t="str">
        <f>IF('Registre des présences'!$F269="Oui","Droit suspendu","")</f>
        <v/>
      </c>
      <c r="J271" s="42" t="str">
        <f>IF('Registre des présences'!$F269="Oui","Droit suspendu","")</f>
        <v/>
      </c>
      <c r="K271" s="42" t="str">
        <f>IF('Registre des présences'!$F269="Oui","Droit suspendu","")</f>
        <v/>
      </c>
      <c r="L271" s="42" t="str">
        <f>IF('Registre des présences'!$F269="Oui","Droit suspendu","")</f>
        <v/>
      </c>
      <c r="M271" s="42" t="str">
        <f>IF('Registre des présences'!$F269="Oui","Droit suspendu","")</f>
        <v/>
      </c>
      <c r="N271" s="42" t="str">
        <f>IF('Registre des présences'!$F269="Oui","Droit suspendu","")</f>
        <v/>
      </c>
      <c r="O271" s="42" t="str">
        <f>IF('Registre des présences'!$F269="Oui","Droit suspendu","")</f>
        <v/>
      </c>
      <c r="P271" s="42" t="str">
        <f>IF('Registre des présences'!$F269="Oui","Droit suspendu","")</f>
        <v/>
      </c>
      <c r="Q271" s="42" t="str">
        <f>IF('Registre des présences'!$F269="Oui","Droit suspendu","")</f>
        <v/>
      </c>
      <c r="R271" s="4" t="str">
        <f>IF('Registre des présences'!C269="","",'Registre des présences'!C269)</f>
        <v/>
      </c>
    </row>
    <row r="272" spans="1:18" x14ac:dyDescent="0.25">
      <c r="A272" s="4" t="str">
        <f>IF('Registre des présences'!A270="","",'Registre des présences'!A270)</f>
        <v/>
      </c>
      <c r="B272" s="4" t="str">
        <f>IF('Registre des présences'!B270="","",'Registre des présences'!B270)</f>
        <v/>
      </c>
      <c r="C272" s="42" t="str">
        <f>IF('Registre des présences'!$F270="Oui","Droit suspendu","")</f>
        <v/>
      </c>
      <c r="D272" s="42" t="str">
        <f>IF('Registre des présences'!$F270="Oui","Droit suspendu","")</f>
        <v/>
      </c>
      <c r="E272" s="42" t="str">
        <f>IF('Registre des présences'!$F270="Oui","Droit suspendu","")</f>
        <v/>
      </c>
      <c r="F272" s="42" t="str">
        <f>IF('Registre des présences'!$F270="Oui","Droit suspendu","")</f>
        <v/>
      </c>
      <c r="G272" s="42" t="str">
        <f>IF('Registre des présences'!$F270="Oui","Droit suspendu","")</f>
        <v/>
      </c>
      <c r="H272" s="42" t="str">
        <f>IF('Registre des présences'!$F270="Oui","Droit suspendu","")</f>
        <v/>
      </c>
      <c r="I272" s="42" t="str">
        <f>IF('Registre des présences'!$F270="Oui","Droit suspendu","")</f>
        <v/>
      </c>
      <c r="J272" s="42" t="str">
        <f>IF('Registre des présences'!$F270="Oui","Droit suspendu","")</f>
        <v/>
      </c>
      <c r="K272" s="42" t="str">
        <f>IF('Registre des présences'!$F270="Oui","Droit suspendu","")</f>
        <v/>
      </c>
      <c r="L272" s="42" t="str">
        <f>IF('Registre des présences'!$F270="Oui","Droit suspendu","")</f>
        <v/>
      </c>
      <c r="M272" s="42" t="str">
        <f>IF('Registre des présences'!$F270="Oui","Droit suspendu","")</f>
        <v/>
      </c>
      <c r="N272" s="42" t="str">
        <f>IF('Registre des présences'!$F270="Oui","Droit suspendu","")</f>
        <v/>
      </c>
      <c r="O272" s="42" t="str">
        <f>IF('Registre des présences'!$F270="Oui","Droit suspendu","")</f>
        <v/>
      </c>
      <c r="P272" s="42" t="str">
        <f>IF('Registre des présences'!$F270="Oui","Droit suspendu","")</f>
        <v/>
      </c>
      <c r="Q272" s="42" t="str">
        <f>IF('Registre des présences'!$F270="Oui","Droit suspendu","")</f>
        <v/>
      </c>
      <c r="R272" s="4" t="str">
        <f>IF('Registre des présences'!C270="","",'Registre des présences'!C270)</f>
        <v/>
      </c>
    </row>
    <row r="273" spans="1:18" x14ac:dyDescent="0.25">
      <c r="A273" s="4" t="str">
        <f>IF('Registre des présences'!A271="","",'Registre des présences'!A271)</f>
        <v/>
      </c>
      <c r="B273" s="4" t="str">
        <f>IF('Registre des présences'!B271="","",'Registre des présences'!B271)</f>
        <v/>
      </c>
      <c r="C273" s="42" t="str">
        <f>IF('Registre des présences'!$F271="Oui","Droit suspendu","")</f>
        <v/>
      </c>
      <c r="D273" s="42" t="str">
        <f>IF('Registre des présences'!$F271="Oui","Droit suspendu","")</f>
        <v/>
      </c>
      <c r="E273" s="42" t="str">
        <f>IF('Registre des présences'!$F271="Oui","Droit suspendu","")</f>
        <v/>
      </c>
      <c r="F273" s="42" t="str">
        <f>IF('Registre des présences'!$F271="Oui","Droit suspendu","")</f>
        <v/>
      </c>
      <c r="G273" s="42" t="str">
        <f>IF('Registre des présences'!$F271="Oui","Droit suspendu","")</f>
        <v/>
      </c>
      <c r="H273" s="42" t="str">
        <f>IF('Registre des présences'!$F271="Oui","Droit suspendu","")</f>
        <v/>
      </c>
      <c r="I273" s="42" t="str">
        <f>IF('Registre des présences'!$F271="Oui","Droit suspendu","")</f>
        <v/>
      </c>
      <c r="J273" s="42" t="str">
        <f>IF('Registre des présences'!$F271="Oui","Droit suspendu","")</f>
        <v/>
      </c>
      <c r="K273" s="42" t="str">
        <f>IF('Registre des présences'!$F271="Oui","Droit suspendu","")</f>
        <v/>
      </c>
      <c r="L273" s="42" t="str">
        <f>IF('Registre des présences'!$F271="Oui","Droit suspendu","")</f>
        <v/>
      </c>
      <c r="M273" s="42" t="str">
        <f>IF('Registre des présences'!$F271="Oui","Droit suspendu","")</f>
        <v/>
      </c>
      <c r="N273" s="42" t="str">
        <f>IF('Registre des présences'!$F271="Oui","Droit suspendu","")</f>
        <v/>
      </c>
      <c r="O273" s="42" t="str">
        <f>IF('Registre des présences'!$F271="Oui","Droit suspendu","")</f>
        <v/>
      </c>
      <c r="P273" s="42" t="str">
        <f>IF('Registre des présences'!$F271="Oui","Droit suspendu","")</f>
        <v/>
      </c>
      <c r="Q273" s="42" t="str">
        <f>IF('Registre des présences'!$F271="Oui","Droit suspendu","")</f>
        <v/>
      </c>
      <c r="R273" s="4" t="str">
        <f>IF('Registre des présences'!C271="","",'Registre des présences'!C271)</f>
        <v/>
      </c>
    </row>
    <row r="274" spans="1:18" x14ac:dyDescent="0.25">
      <c r="A274" s="4" t="str">
        <f>IF('Registre des présences'!A272="","",'Registre des présences'!A272)</f>
        <v/>
      </c>
      <c r="B274" s="4" t="str">
        <f>IF('Registre des présences'!B272="","",'Registre des présences'!B272)</f>
        <v/>
      </c>
      <c r="C274" s="42" t="str">
        <f>IF('Registre des présences'!$F272="Oui","Droit suspendu","")</f>
        <v/>
      </c>
      <c r="D274" s="42" t="str">
        <f>IF('Registre des présences'!$F272="Oui","Droit suspendu","")</f>
        <v/>
      </c>
      <c r="E274" s="42" t="str">
        <f>IF('Registre des présences'!$F272="Oui","Droit suspendu","")</f>
        <v/>
      </c>
      <c r="F274" s="42" t="str">
        <f>IF('Registre des présences'!$F272="Oui","Droit suspendu","")</f>
        <v/>
      </c>
      <c r="G274" s="42" t="str">
        <f>IF('Registre des présences'!$F272="Oui","Droit suspendu","")</f>
        <v/>
      </c>
      <c r="H274" s="42" t="str">
        <f>IF('Registre des présences'!$F272="Oui","Droit suspendu","")</f>
        <v/>
      </c>
      <c r="I274" s="42" t="str">
        <f>IF('Registre des présences'!$F272="Oui","Droit suspendu","")</f>
        <v/>
      </c>
      <c r="J274" s="42" t="str">
        <f>IF('Registre des présences'!$F272="Oui","Droit suspendu","")</f>
        <v/>
      </c>
      <c r="K274" s="42" t="str">
        <f>IF('Registre des présences'!$F272="Oui","Droit suspendu","")</f>
        <v/>
      </c>
      <c r="L274" s="42" t="str">
        <f>IF('Registre des présences'!$F272="Oui","Droit suspendu","")</f>
        <v/>
      </c>
      <c r="M274" s="42" t="str">
        <f>IF('Registre des présences'!$F272="Oui","Droit suspendu","")</f>
        <v/>
      </c>
      <c r="N274" s="42" t="str">
        <f>IF('Registre des présences'!$F272="Oui","Droit suspendu","")</f>
        <v/>
      </c>
      <c r="O274" s="42" t="str">
        <f>IF('Registre des présences'!$F272="Oui","Droit suspendu","")</f>
        <v/>
      </c>
      <c r="P274" s="42" t="str">
        <f>IF('Registre des présences'!$F272="Oui","Droit suspendu","")</f>
        <v/>
      </c>
      <c r="Q274" s="42" t="str">
        <f>IF('Registre des présences'!$F272="Oui","Droit suspendu","")</f>
        <v/>
      </c>
      <c r="R274" s="4" t="str">
        <f>IF('Registre des présences'!C272="","",'Registre des présences'!C272)</f>
        <v/>
      </c>
    </row>
    <row r="275" spans="1:18" x14ac:dyDescent="0.25">
      <c r="A275" s="4" t="str">
        <f>IF('Registre des présences'!A273="","",'Registre des présences'!A273)</f>
        <v/>
      </c>
      <c r="B275" s="4" t="str">
        <f>IF('Registre des présences'!B273="","",'Registre des présences'!B273)</f>
        <v/>
      </c>
      <c r="C275" s="42" t="str">
        <f>IF('Registre des présences'!$F273="Oui","Droit suspendu","")</f>
        <v/>
      </c>
      <c r="D275" s="42" t="str">
        <f>IF('Registre des présences'!$F273="Oui","Droit suspendu","")</f>
        <v/>
      </c>
      <c r="E275" s="42" t="str">
        <f>IF('Registre des présences'!$F273="Oui","Droit suspendu","")</f>
        <v/>
      </c>
      <c r="F275" s="42" t="str">
        <f>IF('Registre des présences'!$F273="Oui","Droit suspendu","")</f>
        <v/>
      </c>
      <c r="G275" s="42" t="str">
        <f>IF('Registre des présences'!$F273="Oui","Droit suspendu","")</f>
        <v/>
      </c>
      <c r="H275" s="42" t="str">
        <f>IF('Registre des présences'!$F273="Oui","Droit suspendu","")</f>
        <v/>
      </c>
      <c r="I275" s="42" t="str">
        <f>IF('Registre des présences'!$F273="Oui","Droit suspendu","")</f>
        <v/>
      </c>
      <c r="J275" s="42" t="str">
        <f>IF('Registre des présences'!$F273="Oui","Droit suspendu","")</f>
        <v/>
      </c>
      <c r="K275" s="42" t="str">
        <f>IF('Registre des présences'!$F273="Oui","Droit suspendu","")</f>
        <v/>
      </c>
      <c r="L275" s="42" t="str">
        <f>IF('Registre des présences'!$F273="Oui","Droit suspendu","")</f>
        <v/>
      </c>
      <c r="M275" s="42" t="str">
        <f>IF('Registre des présences'!$F273="Oui","Droit suspendu","")</f>
        <v/>
      </c>
      <c r="N275" s="42" t="str">
        <f>IF('Registre des présences'!$F273="Oui","Droit suspendu","")</f>
        <v/>
      </c>
      <c r="O275" s="42" t="str">
        <f>IF('Registre des présences'!$F273="Oui","Droit suspendu","")</f>
        <v/>
      </c>
      <c r="P275" s="42" t="str">
        <f>IF('Registre des présences'!$F273="Oui","Droit suspendu","")</f>
        <v/>
      </c>
      <c r="Q275" s="42" t="str">
        <f>IF('Registre des présences'!$F273="Oui","Droit suspendu","")</f>
        <v/>
      </c>
      <c r="R275" s="4" t="str">
        <f>IF('Registre des présences'!C273="","",'Registre des présences'!C273)</f>
        <v/>
      </c>
    </row>
    <row r="276" spans="1:18" x14ac:dyDescent="0.25">
      <c r="A276" s="4" t="str">
        <f>IF('Registre des présences'!A274="","",'Registre des présences'!A274)</f>
        <v/>
      </c>
      <c r="B276" s="4" t="str">
        <f>IF('Registre des présences'!B274="","",'Registre des présences'!B274)</f>
        <v/>
      </c>
      <c r="C276" s="42" t="str">
        <f>IF('Registre des présences'!$F274="Oui","Droit suspendu","")</f>
        <v/>
      </c>
      <c r="D276" s="42" t="str">
        <f>IF('Registre des présences'!$F274="Oui","Droit suspendu","")</f>
        <v/>
      </c>
      <c r="E276" s="42" t="str">
        <f>IF('Registre des présences'!$F274="Oui","Droit suspendu","")</f>
        <v/>
      </c>
      <c r="F276" s="42" t="str">
        <f>IF('Registre des présences'!$F274="Oui","Droit suspendu","")</f>
        <v/>
      </c>
      <c r="G276" s="42" t="str">
        <f>IF('Registre des présences'!$F274="Oui","Droit suspendu","")</f>
        <v/>
      </c>
      <c r="H276" s="42" t="str">
        <f>IF('Registre des présences'!$F274="Oui","Droit suspendu","")</f>
        <v/>
      </c>
      <c r="I276" s="42" t="str">
        <f>IF('Registre des présences'!$F274="Oui","Droit suspendu","")</f>
        <v/>
      </c>
      <c r="J276" s="42" t="str">
        <f>IF('Registre des présences'!$F274="Oui","Droit suspendu","")</f>
        <v/>
      </c>
      <c r="K276" s="42" t="str">
        <f>IF('Registre des présences'!$F274="Oui","Droit suspendu","")</f>
        <v/>
      </c>
      <c r="L276" s="42" t="str">
        <f>IF('Registre des présences'!$F274="Oui","Droit suspendu","")</f>
        <v/>
      </c>
      <c r="M276" s="42" t="str">
        <f>IF('Registre des présences'!$F274="Oui","Droit suspendu","")</f>
        <v/>
      </c>
      <c r="N276" s="42" t="str">
        <f>IF('Registre des présences'!$F274="Oui","Droit suspendu","")</f>
        <v/>
      </c>
      <c r="O276" s="42" t="str">
        <f>IF('Registre des présences'!$F274="Oui","Droit suspendu","")</f>
        <v/>
      </c>
      <c r="P276" s="42" t="str">
        <f>IF('Registre des présences'!$F274="Oui","Droit suspendu","")</f>
        <v/>
      </c>
      <c r="Q276" s="42" t="str">
        <f>IF('Registre des présences'!$F274="Oui","Droit suspendu","")</f>
        <v/>
      </c>
      <c r="R276" s="4" t="str">
        <f>IF('Registre des présences'!C274="","",'Registre des présences'!C274)</f>
        <v/>
      </c>
    </row>
    <row r="277" spans="1:18" x14ac:dyDescent="0.25">
      <c r="A277" s="4" t="str">
        <f>IF('Registre des présences'!A275="","",'Registre des présences'!A275)</f>
        <v/>
      </c>
      <c r="B277" s="4" t="str">
        <f>IF('Registre des présences'!B275="","",'Registre des présences'!B275)</f>
        <v/>
      </c>
      <c r="C277" s="42" t="str">
        <f>IF('Registre des présences'!$F275="Oui","Droit suspendu","")</f>
        <v/>
      </c>
      <c r="D277" s="42" t="str">
        <f>IF('Registre des présences'!$F275="Oui","Droit suspendu","")</f>
        <v/>
      </c>
      <c r="E277" s="42" t="str">
        <f>IF('Registre des présences'!$F275="Oui","Droit suspendu","")</f>
        <v/>
      </c>
      <c r="F277" s="42" t="str">
        <f>IF('Registre des présences'!$F275="Oui","Droit suspendu","")</f>
        <v/>
      </c>
      <c r="G277" s="42" t="str">
        <f>IF('Registre des présences'!$F275="Oui","Droit suspendu","")</f>
        <v/>
      </c>
      <c r="H277" s="42" t="str">
        <f>IF('Registre des présences'!$F275="Oui","Droit suspendu","")</f>
        <v/>
      </c>
      <c r="I277" s="42" t="str">
        <f>IF('Registre des présences'!$F275="Oui","Droit suspendu","")</f>
        <v/>
      </c>
      <c r="J277" s="42" t="str">
        <f>IF('Registre des présences'!$F275="Oui","Droit suspendu","")</f>
        <v/>
      </c>
      <c r="K277" s="42" t="str">
        <f>IF('Registre des présences'!$F275="Oui","Droit suspendu","")</f>
        <v/>
      </c>
      <c r="L277" s="42" t="str">
        <f>IF('Registre des présences'!$F275="Oui","Droit suspendu","")</f>
        <v/>
      </c>
      <c r="M277" s="42" t="str">
        <f>IF('Registre des présences'!$F275="Oui","Droit suspendu","")</f>
        <v/>
      </c>
      <c r="N277" s="42" t="str">
        <f>IF('Registre des présences'!$F275="Oui","Droit suspendu","")</f>
        <v/>
      </c>
      <c r="O277" s="42" t="str">
        <f>IF('Registre des présences'!$F275="Oui","Droit suspendu","")</f>
        <v/>
      </c>
      <c r="P277" s="42" t="str">
        <f>IF('Registre des présences'!$F275="Oui","Droit suspendu","")</f>
        <v/>
      </c>
      <c r="Q277" s="42" t="str">
        <f>IF('Registre des présences'!$F275="Oui","Droit suspendu","")</f>
        <v/>
      </c>
      <c r="R277" s="4" t="str">
        <f>IF('Registre des présences'!C275="","",'Registre des présences'!C275)</f>
        <v/>
      </c>
    </row>
    <row r="278" spans="1:18" x14ac:dyDescent="0.25">
      <c r="A278" s="4" t="str">
        <f>IF('Registre des présences'!A276="","",'Registre des présences'!A276)</f>
        <v/>
      </c>
      <c r="B278" s="4" t="str">
        <f>IF('Registre des présences'!B276="","",'Registre des présences'!B276)</f>
        <v/>
      </c>
      <c r="C278" s="42" t="str">
        <f>IF('Registre des présences'!$F276="Oui","Droit suspendu","")</f>
        <v/>
      </c>
      <c r="D278" s="42" t="str">
        <f>IF('Registre des présences'!$F276="Oui","Droit suspendu","")</f>
        <v/>
      </c>
      <c r="E278" s="42" t="str">
        <f>IF('Registre des présences'!$F276="Oui","Droit suspendu","")</f>
        <v/>
      </c>
      <c r="F278" s="42" t="str">
        <f>IF('Registre des présences'!$F276="Oui","Droit suspendu","")</f>
        <v/>
      </c>
      <c r="G278" s="42" t="str">
        <f>IF('Registre des présences'!$F276="Oui","Droit suspendu","")</f>
        <v/>
      </c>
      <c r="H278" s="42" t="str">
        <f>IF('Registre des présences'!$F276="Oui","Droit suspendu","")</f>
        <v/>
      </c>
      <c r="I278" s="42" t="str">
        <f>IF('Registre des présences'!$F276="Oui","Droit suspendu","")</f>
        <v/>
      </c>
      <c r="J278" s="42" t="str">
        <f>IF('Registre des présences'!$F276="Oui","Droit suspendu","")</f>
        <v/>
      </c>
      <c r="K278" s="42" t="str">
        <f>IF('Registre des présences'!$F276="Oui","Droit suspendu","")</f>
        <v/>
      </c>
      <c r="L278" s="42" t="str">
        <f>IF('Registre des présences'!$F276="Oui","Droit suspendu","")</f>
        <v/>
      </c>
      <c r="M278" s="42" t="str">
        <f>IF('Registre des présences'!$F276="Oui","Droit suspendu","")</f>
        <v/>
      </c>
      <c r="N278" s="42" t="str">
        <f>IF('Registre des présences'!$F276="Oui","Droit suspendu","")</f>
        <v/>
      </c>
      <c r="O278" s="42" t="str">
        <f>IF('Registre des présences'!$F276="Oui","Droit suspendu","")</f>
        <v/>
      </c>
      <c r="P278" s="42" t="str">
        <f>IF('Registre des présences'!$F276="Oui","Droit suspendu","")</f>
        <v/>
      </c>
      <c r="Q278" s="42" t="str">
        <f>IF('Registre des présences'!$F276="Oui","Droit suspendu","")</f>
        <v/>
      </c>
      <c r="R278" s="4" t="str">
        <f>IF('Registre des présences'!C276="","",'Registre des présences'!C276)</f>
        <v/>
      </c>
    </row>
    <row r="279" spans="1:18" x14ac:dyDescent="0.25">
      <c r="A279" s="4" t="str">
        <f>IF('Registre des présences'!A277="","",'Registre des présences'!A277)</f>
        <v/>
      </c>
      <c r="B279" s="4" t="str">
        <f>IF('Registre des présences'!B277="","",'Registre des présences'!B277)</f>
        <v/>
      </c>
      <c r="C279" s="42" t="str">
        <f>IF('Registre des présences'!$F277="Oui","Droit suspendu","")</f>
        <v/>
      </c>
      <c r="D279" s="42" t="str">
        <f>IF('Registre des présences'!$F277="Oui","Droit suspendu","")</f>
        <v/>
      </c>
      <c r="E279" s="42" t="str">
        <f>IF('Registre des présences'!$F277="Oui","Droit suspendu","")</f>
        <v/>
      </c>
      <c r="F279" s="42" t="str">
        <f>IF('Registre des présences'!$F277="Oui","Droit suspendu","")</f>
        <v/>
      </c>
      <c r="G279" s="42" t="str">
        <f>IF('Registre des présences'!$F277="Oui","Droit suspendu","")</f>
        <v/>
      </c>
      <c r="H279" s="42" t="str">
        <f>IF('Registre des présences'!$F277="Oui","Droit suspendu","")</f>
        <v/>
      </c>
      <c r="I279" s="42" t="str">
        <f>IF('Registre des présences'!$F277="Oui","Droit suspendu","")</f>
        <v/>
      </c>
      <c r="J279" s="42" t="str">
        <f>IF('Registre des présences'!$F277="Oui","Droit suspendu","")</f>
        <v/>
      </c>
      <c r="K279" s="42" t="str">
        <f>IF('Registre des présences'!$F277="Oui","Droit suspendu","")</f>
        <v/>
      </c>
      <c r="L279" s="42" t="str">
        <f>IF('Registre des présences'!$F277="Oui","Droit suspendu","")</f>
        <v/>
      </c>
      <c r="M279" s="42" t="str">
        <f>IF('Registre des présences'!$F277="Oui","Droit suspendu","")</f>
        <v/>
      </c>
      <c r="N279" s="42" t="str">
        <f>IF('Registre des présences'!$F277="Oui","Droit suspendu","")</f>
        <v/>
      </c>
      <c r="O279" s="42" t="str">
        <f>IF('Registre des présences'!$F277="Oui","Droit suspendu","")</f>
        <v/>
      </c>
      <c r="P279" s="42" t="str">
        <f>IF('Registre des présences'!$F277="Oui","Droit suspendu","")</f>
        <v/>
      </c>
      <c r="Q279" s="42" t="str">
        <f>IF('Registre des présences'!$F277="Oui","Droit suspendu","")</f>
        <v/>
      </c>
      <c r="R279" s="4" t="str">
        <f>IF('Registre des présences'!C277="","",'Registre des présences'!C277)</f>
        <v/>
      </c>
    </row>
    <row r="280" spans="1:18" x14ac:dyDescent="0.25">
      <c r="A280" s="4" t="str">
        <f>IF('Registre des présences'!A278="","",'Registre des présences'!A278)</f>
        <v/>
      </c>
      <c r="B280" s="4" t="str">
        <f>IF('Registre des présences'!B278="","",'Registre des présences'!B278)</f>
        <v/>
      </c>
      <c r="C280" s="42" t="str">
        <f>IF('Registre des présences'!$F278="Oui","Droit suspendu","")</f>
        <v/>
      </c>
      <c r="D280" s="42" t="str">
        <f>IF('Registre des présences'!$F278="Oui","Droit suspendu","")</f>
        <v/>
      </c>
      <c r="E280" s="42" t="str">
        <f>IF('Registre des présences'!$F278="Oui","Droit suspendu","")</f>
        <v/>
      </c>
      <c r="F280" s="42" t="str">
        <f>IF('Registre des présences'!$F278="Oui","Droit suspendu","")</f>
        <v/>
      </c>
      <c r="G280" s="42" t="str">
        <f>IF('Registre des présences'!$F278="Oui","Droit suspendu","")</f>
        <v/>
      </c>
      <c r="H280" s="42" t="str">
        <f>IF('Registre des présences'!$F278="Oui","Droit suspendu","")</f>
        <v/>
      </c>
      <c r="I280" s="42" t="str">
        <f>IF('Registre des présences'!$F278="Oui","Droit suspendu","")</f>
        <v/>
      </c>
      <c r="J280" s="42" t="str">
        <f>IF('Registre des présences'!$F278="Oui","Droit suspendu","")</f>
        <v/>
      </c>
      <c r="K280" s="42" t="str">
        <f>IF('Registre des présences'!$F278="Oui","Droit suspendu","")</f>
        <v/>
      </c>
      <c r="L280" s="42" t="str">
        <f>IF('Registre des présences'!$F278="Oui","Droit suspendu","")</f>
        <v/>
      </c>
      <c r="M280" s="42" t="str">
        <f>IF('Registre des présences'!$F278="Oui","Droit suspendu","")</f>
        <v/>
      </c>
      <c r="N280" s="42" t="str">
        <f>IF('Registre des présences'!$F278="Oui","Droit suspendu","")</f>
        <v/>
      </c>
      <c r="O280" s="42" t="str">
        <f>IF('Registre des présences'!$F278="Oui","Droit suspendu","")</f>
        <v/>
      </c>
      <c r="P280" s="42" t="str">
        <f>IF('Registre des présences'!$F278="Oui","Droit suspendu","")</f>
        <v/>
      </c>
      <c r="Q280" s="42" t="str">
        <f>IF('Registre des présences'!$F278="Oui","Droit suspendu","")</f>
        <v/>
      </c>
      <c r="R280" s="4" t="str">
        <f>IF('Registre des présences'!C278="","",'Registre des présences'!C278)</f>
        <v/>
      </c>
    </row>
    <row r="281" spans="1:18" x14ac:dyDescent="0.25">
      <c r="A281" s="4" t="str">
        <f>IF('Registre des présences'!A279="","",'Registre des présences'!A279)</f>
        <v/>
      </c>
      <c r="B281" s="4" t="str">
        <f>IF('Registre des présences'!B279="","",'Registre des présences'!B279)</f>
        <v/>
      </c>
      <c r="C281" s="42" t="str">
        <f>IF('Registre des présences'!$F279="Oui","Droit suspendu","")</f>
        <v/>
      </c>
      <c r="D281" s="42" t="str">
        <f>IF('Registre des présences'!$F279="Oui","Droit suspendu","")</f>
        <v/>
      </c>
      <c r="E281" s="42" t="str">
        <f>IF('Registre des présences'!$F279="Oui","Droit suspendu","")</f>
        <v/>
      </c>
      <c r="F281" s="42" t="str">
        <f>IF('Registre des présences'!$F279="Oui","Droit suspendu","")</f>
        <v/>
      </c>
      <c r="G281" s="42" t="str">
        <f>IF('Registre des présences'!$F279="Oui","Droit suspendu","")</f>
        <v/>
      </c>
      <c r="H281" s="42" t="str">
        <f>IF('Registre des présences'!$F279="Oui","Droit suspendu","")</f>
        <v/>
      </c>
      <c r="I281" s="42" t="str">
        <f>IF('Registre des présences'!$F279="Oui","Droit suspendu","")</f>
        <v/>
      </c>
      <c r="J281" s="42" t="str">
        <f>IF('Registre des présences'!$F279="Oui","Droit suspendu","")</f>
        <v/>
      </c>
      <c r="K281" s="42" t="str">
        <f>IF('Registre des présences'!$F279="Oui","Droit suspendu","")</f>
        <v/>
      </c>
      <c r="L281" s="42" t="str">
        <f>IF('Registre des présences'!$F279="Oui","Droit suspendu","")</f>
        <v/>
      </c>
      <c r="M281" s="42" t="str">
        <f>IF('Registre des présences'!$F279="Oui","Droit suspendu","")</f>
        <v/>
      </c>
      <c r="N281" s="42" t="str">
        <f>IF('Registre des présences'!$F279="Oui","Droit suspendu","")</f>
        <v/>
      </c>
      <c r="O281" s="42" t="str">
        <f>IF('Registre des présences'!$F279="Oui","Droit suspendu","")</f>
        <v/>
      </c>
      <c r="P281" s="42" t="str">
        <f>IF('Registre des présences'!$F279="Oui","Droit suspendu","")</f>
        <v/>
      </c>
      <c r="Q281" s="42" t="str">
        <f>IF('Registre des présences'!$F279="Oui","Droit suspendu","")</f>
        <v/>
      </c>
      <c r="R281" s="4" t="str">
        <f>IF('Registre des présences'!C279="","",'Registre des présences'!C279)</f>
        <v/>
      </c>
    </row>
    <row r="282" spans="1:18" x14ac:dyDescent="0.25">
      <c r="A282" s="4" t="str">
        <f>IF('Registre des présences'!A280="","",'Registre des présences'!A280)</f>
        <v/>
      </c>
      <c r="B282" s="4" t="str">
        <f>IF('Registre des présences'!B280="","",'Registre des présences'!B280)</f>
        <v/>
      </c>
      <c r="C282" s="42" t="str">
        <f>IF('Registre des présences'!$F280="Oui","Droit suspendu","")</f>
        <v/>
      </c>
      <c r="D282" s="42" t="str">
        <f>IF('Registre des présences'!$F280="Oui","Droit suspendu","")</f>
        <v/>
      </c>
      <c r="E282" s="42" t="str">
        <f>IF('Registre des présences'!$F280="Oui","Droit suspendu","")</f>
        <v/>
      </c>
      <c r="F282" s="42" t="str">
        <f>IF('Registre des présences'!$F280="Oui","Droit suspendu","")</f>
        <v/>
      </c>
      <c r="G282" s="42" t="str">
        <f>IF('Registre des présences'!$F280="Oui","Droit suspendu","")</f>
        <v/>
      </c>
      <c r="H282" s="42" t="str">
        <f>IF('Registre des présences'!$F280="Oui","Droit suspendu","")</f>
        <v/>
      </c>
      <c r="I282" s="42" t="str">
        <f>IF('Registre des présences'!$F280="Oui","Droit suspendu","")</f>
        <v/>
      </c>
      <c r="J282" s="42" t="str">
        <f>IF('Registre des présences'!$F280="Oui","Droit suspendu","")</f>
        <v/>
      </c>
      <c r="K282" s="42" t="str">
        <f>IF('Registre des présences'!$F280="Oui","Droit suspendu","")</f>
        <v/>
      </c>
      <c r="L282" s="42" t="str">
        <f>IF('Registre des présences'!$F280="Oui","Droit suspendu","")</f>
        <v/>
      </c>
      <c r="M282" s="42" t="str">
        <f>IF('Registre des présences'!$F280="Oui","Droit suspendu","")</f>
        <v/>
      </c>
      <c r="N282" s="42" t="str">
        <f>IF('Registre des présences'!$F280="Oui","Droit suspendu","")</f>
        <v/>
      </c>
      <c r="O282" s="42" t="str">
        <f>IF('Registre des présences'!$F280="Oui","Droit suspendu","")</f>
        <v/>
      </c>
      <c r="P282" s="42" t="str">
        <f>IF('Registre des présences'!$F280="Oui","Droit suspendu","")</f>
        <v/>
      </c>
      <c r="Q282" s="42" t="str">
        <f>IF('Registre des présences'!$F280="Oui","Droit suspendu","")</f>
        <v/>
      </c>
      <c r="R282" s="4" t="str">
        <f>IF('Registre des présences'!C280="","",'Registre des présences'!C280)</f>
        <v/>
      </c>
    </row>
    <row r="283" spans="1:18" x14ac:dyDescent="0.25">
      <c r="A283" s="4" t="str">
        <f>IF('Registre des présences'!A281="","",'Registre des présences'!A281)</f>
        <v/>
      </c>
      <c r="B283" s="4" t="str">
        <f>IF('Registre des présences'!B281="","",'Registre des présences'!B281)</f>
        <v/>
      </c>
      <c r="C283" s="42" t="str">
        <f>IF('Registre des présences'!$F281="Oui","Droit suspendu","")</f>
        <v/>
      </c>
      <c r="D283" s="42" t="str">
        <f>IF('Registre des présences'!$F281="Oui","Droit suspendu","")</f>
        <v/>
      </c>
      <c r="E283" s="42" t="str">
        <f>IF('Registre des présences'!$F281="Oui","Droit suspendu","")</f>
        <v/>
      </c>
      <c r="F283" s="42" t="str">
        <f>IF('Registre des présences'!$F281="Oui","Droit suspendu","")</f>
        <v/>
      </c>
      <c r="G283" s="42" t="str">
        <f>IF('Registre des présences'!$F281="Oui","Droit suspendu","")</f>
        <v/>
      </c>
      <c r="H283" s="42" t="str">
        <f>IF('Registre des présences'!$F281="Oui","Droit suspendu","")</f>
        <v/>
      </c>
      <c r="I283" s="42" t="str">
        <f>IF('Registre des présences'!$F281="Oui","Droit suspendu","")</f>
        <v/>
      </c>
      <c r="J283" s="42" t="str">
        <f>IF('Registre des présences'!$F281="Oui","Droit suspendu","")</f>
        <v/>
      </c>
      <c r="K283" s="42" t="str">
        <f>IF('Registre des présences'!$F281="Oui","Droit suspendu","")</f>
        <v/>
      </c>
      <c r="L283" s="42" t="str">
        <f>IF('Registre des présences'!$F281="Oui","Droit suspendu","")</f>
        <v/>
      </c>
      <c r="M283" s="42" t="str">
        <f>IF('Registre des présences'!$F281="Oui","Droit suspendu","")</f>
        <v/>
      </c>
      <c r="N283" s="42" t="str">
        <f>IF('Registre des présences'!$F281="Oui","Droit suspendu","")</f>
        <v/>
      </c>
      <c r="O283" s="42" t="str">
        <f>IF('Registre des présences'!$F281="Oui","Droit suspendu","")</f>
        <v/>
      </c>
      <c r="P283" s="42" t="str">
        <f>IF('Registre des présences'!$F281="Oui","Droit suspendu","")</f>
        <v/>
      </c>
      <c r="Q283" s="42" t="str">
        <f>IF('Registre des présences'!$F281="Oui","Droit suspendu","")</f>
        <v/>
      </c>
      <c r="R283" s="4" t="str">
        <f>IF('Registre des présences'!C281="","",'Registre des présences'!C281)</f>
        <v/>
      </c>
    </row>
    <row r="284" spans="1:18" x14ac:dyDescent="0.25">
      <c r="A284" s="4" t="str">
        <f>IF('Registre des présences'!A282="","",'Registre des présences'!A282)</f>
        <v/>
      </c>
      <c r="B284" s="4" t="str">
        <f>IF('Registre des présences'!B282="","",'Registre des présences'!B282)</f>
        <v/>
      </c>
      <c r="C284" s="42" t="str">
        <f>IF('Registre des présences'!$F282="Oui","Droit suspendu","")</f>
        <v/>
      </c>
      <c r="D284" s="42" t="str">
        <f>IF('Registre des présences'!$F282="Oui","Droit suspendu","")</f>
        <v/>
      </c>
      <c r="E284" s="42" t="str">
        <f>IF('Registre des présences'!$F282="Oui","Droit suspendu","")</f>
        <v/>
      </c>
      <c r="F284" s="42" t="str">
        <f>IF('Registre des présences'!$F282="Oui","Droit suspendu","")</f>
        <v/>
      </c>
      <c r="G284" s="42" t="str">
        <f>IF('Registre des présences'!$F282="Oui","Droit suspendu","")</f>
        <v/>
      </c>
      <c r="H284" s="42" t="str">
        <f>IF('Registre des présences'!$F282="Oui","Droit suspendu","")</f>
        <v/>
      </c>
      <c r="I284" s="42" t="str">
        <f>IF('Registre des présences'!$F282="Oui","Droit suspendu","")</f>
        <v/>
      </c>
      <c r="J284" s="42" t="str">
        <f>IF('Registre des présences'!$F282="Oui","Droit suspendu","")</f>
        <v/>
      </c>
      <c r="K284" s="42" t="str">
        <f>IF('Registre des présences'!$F282="Oui","Droit suspendu","")</f>
        <v/>
      </c>
      <c r="L284" s="42" t="str">
        <f>IF('Registre des présences'!$F282="Oui","Droit suspendu","")</f>
        <v/>
      </c>
      <c r="M284" s="42" t="str">
        <f>IF('Registre des présences'!$F282="Oui","Droit suspendu","")</f>
        <v/>
      </c>
      <c r="N284" s="42" t="str">
        <f>IF('Registre des présences'!$F282="Oui","Droit suspendu","")</f>
        <v/>
      </c>
      <c r="O284" s="42" t="str">
        <f>IF('Registre des présences'!$F282="Oui","Droit suspendu","")</f>
        <v/>
      </c>
      <c r="P284" s="42" t="str">
        <f>IF('Registre des présences'!$F282="Oui","Droit suspendu","")</f>
        <v/>
      </c>
      <c r="Q284" s="42" t="str">
        <f>IF('Registre des présences'!$F282="Oui","Droit suspendu","")</f>
        <v/>
      </c>
      <c r="R284" s="4" t="str">
        <f>IF('Registre des présences'!C282="","",'Registre des présences'!C282)</f>
        <v/>
      </c>
    </row>
    <row r="285" spans="1:18" x14ac:dyDescent="0.25">
      <c r="A285" s="4" t="str">
        <f>IF('Registre des présences'!A283="","",'Registre des présences'!A283)</f>
        <v/>
      </c>
      <c r="B285" s="4" t="str">
        <f>IF('Registre des présences'!B283="","",'Registre des présences'!B283)</f>
        <v/>
      </c>
      <c r="C285" s="42" t="str">
        <f>IF('Registre des présences'!$F283="Oui","Droit suspendu","")</f>
        <v/>
      </c>
      <c r="D285" s="42" t="str">
        <f>IF('Registre des présences'!$F283="Oui","Droit suspendu","")</f>
        <v/>
      </c>
      <c r="E285" s="42" t="str">
        <f>IF('Registre des présences'!$F283="Oui","Droit suspendu","")</f>
        <v/>
      </c>
      <c r="F285" s="42" t="str">
        <f>IF('Registre des présences'!$F283="Oui","Droit suspendu","")</f>
        <v/>
      </c>
      <c r="G285" s="42" t="str">
        <f>IF('Registre des présences'!$F283="Oui","Droit suspendu","")</f>
        <v/>
      </c>
      <c r="H285" s="42" t="str">
        <f>IF('Registre des présences'!$F283="Oui","Droit suspendu","")</f>
        <v/>
      </c>
      <c r="I285" s="42" t="str">
        <f>IF('Registre des présences'!$F283="Oui","Droit suspendu","")</f>
        <v/>
      </c>
      <c r="J285" s="42" t="str">
        <f>IF('Registre des présences'!$F283="Oui","Droit suspendu","")</f>
        <v/>
      </c>
      <c r="K285" s="42" t="str">
        <f>IF('Registre des présences'!$F283="Oui","Droit suspendu","")</f>
        <v/>
      </c>
      <c r="L285" s="42" t="str">
        <f>IF('Registre des présences'!$F283="Oui","Droit suspendu","")</f>
        <v/>
      </c>
      <c r="M285" s="42" t="str">
        <f>IF('Registre des présences'!$F283="Oui","Droit suspendu","")</f>
        <v/>
      </c>
      <c r="N285" s="42" t="str">
        <f>IF('Registre des présences'!$F283="Oui","Droit suspendu","")</f>
        <v/>
      </c>
      <c r="O285" s="42" t="str">
        <f>IF('Registre des présences'!$F283="Oui","Droit suspendu","")</f>
        <v/>
      </c>
      <c r="P285" s="42" t="str">
        <f>IF('Registre des présences'!$F283="Oui","Droit suspendu","")</f>
        <v/>
      </c>
      <c r="Q285" s="42" t="str">
        <f>IF('Registre des présences'!$F283="Oui","Droit suspendu","")</f>
        <v/>
      </c>
      <c r="R285" s="4" t="str">
        <f>IF('Registre des présences'!C283="","",'Registre des présences'!C283)</f>
        <v/>
      </c>
    </row>
    <row r="286" spans="1:18" x14ac:dyDescent="0.25">
      <c r="A286" s="4" t="str">
        <f>IF('Registre des présences'!A284="","",'Registre des présences'!A284)</f>
        <v/>
      </c>
      <c r="B286" s="4" t="str">
        <f>IF('Registre des présences'!B284="","",'Registre des présences'!B284)</f>
        <v/>
      </c>
      <c r="C286" s="42" t="str">
        <f>IF('Registre des présences'!$F284="Oui","Droit suspendu","")</f>
        <v/>
      </c>
      <c r="D286" s="42" t="str">
        <f>IF('Registre des présences'!$F284="Oui","Droit suspendu","")</f>
        <v/>
      </c>
      <c r="E286" s="42" t="str">
        <f>IF('Registre des présences'!$F284="Oui","Droit suspendu","")</f>
        <v/>
      </c>
      <c r="F286" s="42" t="str">
        <f>IF('Registre des présences'!$F284="Oui","Droit suspendu","")</f>
        <v/>
      </c>
      <c r="G286" s="42" t="str">
        <f>IF('Registre des présences'!$F284="Oui","Droit suspendu","")</f>
        <v/>
      </c>
      <c r="H286" s="42" t="str">
        <f>IF('Registre des présences'!$F284="Oui","Droit suspendu","")</f>
        <v/>
      </c>
      <c r="I286" s="42" t="str">
        <f>IF('Registre des présences'!$F284="Oui","Droit suspendu","")</f>
        <v/>
      </c>
      <c r="J286" s="42" t="str">
        <f>IF('Registre des présences'!$F284="Oui","Droit suspendu","")</f>
        <v/>
      </c>
      <c r="K286" s="42" t="str">
        <f>IF('Registre des présences'!$F284="Oui","Droit suspendu","")</f>
        <v/>
      </c>
      <c r="L286" s="42" t="str">
        <f>IF('Registre des présences'!$F284="Oui","Droit suspendu","")</f>
        <v/>
      </c>
      <c r="M286" s="42" t="str">
        <f>IF('Registre des présences'!$F284="Oui","Droit suspendu","")</f>
        <v/>
      </c>
      <c r="N286" s="42" t="str">
        <f>IF('Registre des présences'!$F284="Oui","Droit suspendu","")</f>
        <v/>
      </c>
      <c r="O286" s="42" t="str">
        <f>IF('Registre des présences'!$F284="Oui","Droit suspendu","")</f>
        <v/>
      </c>
      <c r="P286" s="42" t="str">
        <f>IF('Registre des présences'!$F284="Oui","Droit suspendu","")</f>
        <v/>
      </c>
      <c r="Q286" s="42" t="str">
        <f>IF('Registre des présences'!$F284="Oui","Droit suspendu","")</f>
        <v/>
      </c>
      <c r="R286" s="4" t="str">
        <f>IF('Registre des présences'!C284="","",'Registre des présences'!C284)</f>
        <v/>
      </c>
    </row>
    <row r="287" spans="1:18" x14ac:dyDescent="0.25">
      <c r="A287" s="4" t="str">
        <f>IF('Registre des présences'!A285="","",'Registre des présences'!A285)</f>
        <v/>
      </c>
      <c r="B287" s="4" t="str">
        <f>IF('Registre des présences'!B285="","",'Registre des présences'!B285)</f>
        <v/>
      </c>
      <c r="C287" s="42" t="str">
        <f>IF('Registre des présences'!$F285="Oui","Droit suspendu","")</f>
        <v/>
      </c>
      <c r="D287" s="42" t="str">
        <f>IF('Registre des présences'!$F285="Oui","Droit suspendu","")</f>
        <v/>
      </c>
      <c r="E287" s="42" t="str">
        <f>IF('Registre des présences'!$F285="Oui","Droit suspendu","")</f>
        <v/>
      </c>
      <c r="F287" s="42" t="str">
        <f>IF('Registre des présences'!$F285="Oui","Droit suspendu","")</f>
        <v/>
      </c>
      <c r="G287" s="42" t="str">
        <f>IF('Registre des présences'!$F285="Oui","Droit suspendu","")</f>
        <v/>
      </c>
      <c r="H287" s="42" t="str">
        <f>IF('Registre des présences'!$F285="Oui","Droit suspendu","")</f>
        <v/>
      </c>
      <c r="I287" s="42" t="str">
        <f>IF('Registre des présences'!$F285="Oui","Droit suspendu","")</f>
        <v/>
      </c>
      <c r="J287" s="42" t="str">
        <f>IF('Registre des présences'!$F285="Oui","Droit suspendu","")</f>
        <v/>
      </c>
      <c r="K287" s="42" t="str">
        <f>IF('Registre des présences'!$F285="Oui","Droit suspendu","")</f>
        <v/>
      </c>
      <c r="L287" s="42" t="str">
        <f>IF('Registre des présences'!$F285="Oui","Droit suspendu","")</f>
        <v/>
      </c>
      <c r="M287" s="42" t="str">
        <f>IF('Registre des présences'!$F285="Oui","Droit suspendu","")</f>
        <v/>
      </c>
      <c r="N287" s="42" t="str">
        <f>IF('Registre des présences'!$F285="Oui","Droit suspendu","")</f>
        <v/>
      </c>
      <c r="O287" s="42" t="str">
        <f>IF('Registre des présences'!$F285="Oui","Droit suspendu","")</f>
        <v/>
      </c>
      <c r="P287" s="42" t="str">
        <f>IF('Registre des présences'!$F285="Oui","Droit suspendu","")</f>
        <v/>
      </c>
      <c r="Q287" s="42" t="str">
        <f>IF('Registre des présences'!$F285="Oui","Droit suspendu","")</f>
        <v/>
      </c>
      <c r="R287" s="4" t="str">
        <f>IF('Registre des présences'!C285="","",'Registre des présences'!C285)</f>
        <v/>
      </c>
    </row>
    <row r="288" spans="1:18" x14ac:dyDescent="0.25">
      <c r="A288" s="4" t="str">
        <f>IF('Registre des présences'!A286="","",'Registre des présences'!A286)</f>
        <v/>
      </c>
      <c r="B288" s="4" t="str">
        <f>IF('Registre des présences'!B286="","",'Registre des présences'!B286)</f>
        <v/>
      </c>
      <c r="C288" s="42" t="str">
        <f>IF('Registre des présences'!$F286="Oui","Droit suspendu","")</f>
        <v/>
      </c>
      <c r="D288" s="42" t="str">
        <f>IF('Registre des présences'!$F286="Oui","Droit suspendu","")</f>
        <v/>
      </c>
      <c r="E288" s="42" t="str">
        <f>IF('Registre des présences'!$F286="Oui","Droit suspendu","")</f>
        <v/>
      </c>
      <c r="F288" s="42" t="str">
        <f>IF('Registre des présences'!$F286="Oui","Droit suspendu","")</f>
        <v/>
      </c>
      <c r="G288" s="42" t="str">
        <f>IF('Registre des présences'!$F286="Oui","Droit suspendu","")</f>
        <v/>
      </c>
      <c r="H288" s="42" t="str">
        <f>IF('Registre des présences'!$F286="Oui","Droit suspendu","")</f>
        <v/>
      </c>
      <c r="I288" s="42" t="str">
        <f>IF('Registre des présences'!$F286="Oui","Droit suspendu","")</f>
        <v/>
      </c>
      <c r="J288" s="42" t="str">
        <f>IF('Registre des présences'!$F286="Oui","Droit suspendu","")</f>
        <v/>
      </c>
      <c r="K288" s="42" t="str">
        <f>IF('Registre des présences'!$F286="Oui","Droit suspendu","")</f>
        <v/>
      </c>
      <c r="L288" s="42" t="str">
        <f>IF('Registre des présences'!$F286="Oui","Droit suspendu","")</f>
        <v/>
      </c>
      <c r="M288" s="42" t="str">
        <f>IF('Registre des présences'!$F286="Oui","Droit suspendu","")</f>
        <v/>
      </c>
      <c r="N288" s="42" t="str">
        <f>IF('Registre des présences'!$F286="Oui","Droit suspendu","")</f>
        <v/>
      </c>
      <c r="O288" s="42" t="str">
        <f>IF('Registre des présences'!$F286="Oui","Droit suspendu","")</f>
        <v/>
      </c>
      <c r="P288" s="42" t="str">
        <f>IF('Registre des présences'!$F286="Oui","Droit suspendu","")</f>
        <v/>
      </c>
      <c r="Q288" s="42" t="str">
        <f>IF('Registre des présences'!$F286="Oui","Droit suspendu","")</f>
        <v/>
      </c>
      <c r="R288" s="4" t="str">
        <f>IF('Registre des présences'!C286="","",'Registre des présences'!C286)</f>
        <v/>
      </c>
    </row>
    <row r="289" spans="1:18" x14ac:dyDescent="0.25">
      <c r="A289" s="4" t="str">
        <f>IF('Registre des présences'!A287="","",'Registre des présences'!A287)</f>
        <v/>
      </c>
      <c r="B289" s="4" t="str">
        <f>IF('Registre des présences'!B287="","",'Registre des présences'!B287)</f>
        <v/>
      </c>
      <c r="C289" s="42" t="str">
        <f>IF('Registre des présences'!$F287="Oui","Droit suspendu","")</f>
        <v/>
      </c>
      <c r="D289" s="42" t="str">
        <f>IF('Registre des présences'!$F287="Oui","Droit suspendu","")</f>
        <v/>
      </c>
      <c r="E289" s="42" t="str">
        <f>IF('Registre des présences'!$F287="Oui","Droit suspendu","")</f>
        <v/>
      </c>
      <c r="F289" s="42" t="str">
        <f>IF('Registre des présences'!$F287="Oui","Droit suspendu","")</f>
        <v/>
      </c>
      <c r="G289" s="42" t="str">
        <f>IF('Registre des présences'!$F287="Oui","Droit suspendu","")</f>
        <v/>
      </c>
      <c r="H289" s="42" t="str">
        <f>IF('Registre des présences'!$F287="Oui","Droit suspendu","")</f>
        <v/>
      </c>
      <c r="I289" s="42" t="str">
        <f>IF('Registre des présences'!$F287="Oui","Droit suspendu","")</f>
        <v/>
      </c>
      <c r="J289" s="42" t="str">
        <f>IF('Registre des présences'!$F287="Oui","Droit suspendu","")</f>
        <v/>
      </c>
      <c r="K289" s="42" t="str">
        <f>IF('Registre des présences'!$F287="Oui","Droit suspendu","")</f>
        <v/>
      </c>
      <c r="L289" s="42" t="str">
        <f>IF('Registre des présences'!$F287="Oui","Droit suspendu","")</f>
        <v/>
      </c>
      <c r="M289" s="42" t="str">
        <f>IF('Registre des présences'!$F287="Oui","Droit suspendu","")</f>
        <v/>
      </c>
      <c r="N289" s="42" t="str">
        <f>IF('Registre des présences'!$F287="Oui","Droit suspendu","")</f>
        <v/>
      </c>
      <c r="O289" s="42" t="str">
        <f>IF('Registre des présences'!$F287="Oui","Droit suspendu","")</f>
        <v/>
      </c>
      <c r="P289" s="42" t="str">
        <f>IF('Registre des présences'!$F287="Oui","Droit suspendu","")</f>
        <v/>
      </c>
      <c r="Q289" s="42" t="str">
        <f>IF('Registre des présences'!$F287="Oui","Droit suspendu","")</f>
        <v/>
      </c>
      <c r="R289" s="4" t="str">
        <f>IF('Registre des présences'!C287="","",'Registre des présences'!C287)</f>
        <v/>
      </c>
    </row>
    <row r="290" spans="1:18" x14ac:dyDescent="0.25">
      <c r="A290" s="4" t="str">
        <f>IF('Registre des présences'!A288="","",'Registre des présences'!A288)</f>
        <v/>
      </c>
      <c r="B290" s="4" t="str">
        <f>IF('Registre des présences'!B288="","",'Registre des présences'!B288)</f>
        <v/>
      </c>
      <c r="C290" s="42" t="str">
        <f>IF('Registre des présences'!$F288="Oui","Droit suspendu","")</f>
        <v/>
      </c>
      <c r="D290" s="42" t="str">
        <f>IF('Registre des présences'!$F288="Oui","Droit suspendu","")</f>
        <v/>
      </c>
      <c r="E290" s="42" t="str">
        <f>IF('Registre des présences'!$F288="Oui","Droit suspendu","")</f>
        <v/>
      </c>
      <c r="F290" s="42" t="str">
        <f>IF('Registre des présences'!$F288="Oui","Droit suspendu","")</f>
        <v/>
      </c>
      <c r="G290" s="42" t="str">
        <f>IF('Registre des présences'!$F288="Oui","Droit suspendu","")</f>
        <v/>
      </c>
      <c r="H290" s="42" t="str">
        <f>IF('Registre des présences'!$F288="Oui","Droit suspendu","")</f>
        <v/>
      </c>
      <c r="I290" s="42" t="str">
        <f>IF('Registre des présences'!$F288="Oui","Droit suspendu","")</f>
        <v/>
      </c>
      <c r="J290" s="42" t="str">
        <f>IF('Registre des présences'!$F288="Oui","Droit suspendu","")</f>
        <v/>
      </c>
      <c r="K290" s="42" t="str">
        <f>IF('Registre des présences'!$F288="Oui","Droit suspendu","")</f>
        <v/>
      </c>
      <c r="L290" s="42" t="str">
        <f>IF('Registre des présences'!$F288="Oui","Droit suspendu","")</f>
        <v/>
      </c>
      <c r="M290" s="42" t="str">
        <f>IF('Registre des présences'!$F288="Oui","Droit suspendu","")</f>
        <v/>
      </c>
      <c r="N290" s="42" t="str">
        <f>IF('Registre des présences'!$F288="Oui","Droit suspendu","")</f>
        <v/>
      </c>
      <c r="O290" s="42" t="str">
        <f>IF('Registre des présences'!$F288="Oui","Droit suspendu","")</f>
        <v/>
      </c>
      <c r="P290" s="42" t="str">
        <f>IF('Registre des présences'!$F288="Oui","Droit suspendu","")</f>
        <v/>
      </c>
      <c r="Q290" s="42" t="str">
        <f>IF('Registre des présences'!$F288="Oui","Droit suspendu","")</f>
        <v/>
      </c>
      <c r="R290" s="4" t="str">
        <f>IF('Registre des présences'!C288="","",'Registre des présences'!C288)</f>
        <v/>
      </c>
    </row>
    <row r="291" spans="1:18" x14ac:dyDescent="0.25">
      <c r="A291" s="4" t="str">
        <f>IF('Registre des présences'!A289="","",'Registre des présences'!A289)</f>
        <v/>
      </c>
      <c r="B291" s="4" t="str">
        <f>IF('Registre des présences'!B289="","",'Registre des présences'!B289)</f>
        <v/>
      </c>
      <c r="C291" s="42" t="str">
        <f>IF('Registre des présences'!$F289="Oui","Droit suspendu","")</f>
        <v/>
      </c>
      <c r="D291" s="42" t="str">
        <f>IF('Registre des présences'!$F289="Oui","Droit suspendu","")</f>
        <v/>
      </c>
      <c r="E291" s="42" t="str">
        <f>IF('Registre des présences'!$F289="Oui","Droit suspendu","")</f>
        <v/>
      </c>
      <c r="F291" s="42" t="str">
        <f>IF('Registre des présences'!$F289="Oui","Droit suspendu","")</f>
        <v/>
      </c>
      <c r="G291" s="42" t="str">
        <f>IF('Registre des présences'!$F289="Oui","Droit suspendu","")</f>
        <v/>
      </c>
      <c r="H291" s="42" t="str">
        <f>IF('Registre des présences'!$F289="Oui","Droit suspendu","")</f>
        <v/>
      </c>
      <c r="I291" s="42" t="str">
        <f>IF('Registre des présences'!$F289="Oui","Droit suspendu","")</f>
        <v/>
      </c>
      <c r="J291" s="42" t="str">
        <f>IF('Registre des présences'!$F289="Oui","Droit suspendu","")</f>
        <v/>
      </c>
      <c r="K291" s="42" t="str">
        <f>IF('Registre des présences'!$F289="Oui","Droit suspendu","")</f>
        <v/>
      </c>
      <c r="L291" s="42" t="str">
        <f>IF('Registre des présences'!$F289="Oui","Droit suspendu","")</f>
        <v/>
      </c>
      <c r="M291" s="42" t="str">
        <f>IF('Registre des présences'!$F289="Oui","Droit suspendu","")</f>
        <v/>
      </c>
      <c r="N291" s="42" t="str">
        <f>IF('Registre des présences'!$F289="Oui","Droit suspendu","")</f>
        <v/>
      </c>
      <c r="O291" s="42" t="str">
        <f>IF('Registre des présences'!$F289="Oui","Droit suspendu","")</f>
        <v/>
      </c>
      <c r="P291" s="42" t="str">
        <f>IF('Registre des présences'!$F289="Oui","Droit suspendu","")</f>
        <v/>
      </c>
      <c r="Q291" s="42" t="str">
        <f>IF('Registre des présences'!$F289="Oui","Droit suspendu","")</f>
        <v/>
      </c>
      <c r="R291" s="4" t="str">
        <f>IF('Registre des présences'!C289="","",'Registre des présences'!C289)</f>
        <v/>
      </c>
    </row>
    <row r="292" spans="1:18" x14ac:dyDescent="0.25">
      <c r="A292" s="4" t="str">
        <f>IF('Registre des présences'!A290="","",'Registre des présences'!A290)</f>
        <v/>
      </c>
      <c r="B292" s="4" t="str">
        <f>IF('Registre des présences'!B290="","",'Registre des présences'!B290)</f>
        <v/>
      </c>
      <c r="C292" s="42" t="str">
        <f>IF('Registre des présences'!$F290="Oui","Droit suspendu","")</f>
        <v/>
      </c>
      <c r="D292" s="42" t="str">
        <f>IF('Registre des présences'!$F290="Oui","Droit suspendu","")</f>
        <v/>
      </c>
      <c r="E292" s="42" t="str">
        <f>IF('Registre des présences'!$F290="Oui","Droit suspendu","")</f>
        <v/>
      </c>
      <c r="F292" s="42" t="str">
        <f>IF('Registre des présences'!$F290="Oui","Droit suspendu","")</f>
        <v/>
      </c>
      <c r="G292" s="42" t="str">
        <f>IF('Registre des présences'!$F290="Oui","Droit suspendu","")</f>
        <v/>
      </c>
      <c r="H292" s="42" t="str">
        <f>IF('Registre des présences'!$F290="Oui","Droit suspendu","")</f>
        <v/>
      </c>
      <c r="I292" s="42" t="str">
        <f>IF('Registre des présences'!$F290="Oui","Droit suspendu","")</f>
        <v/>
      </c>
      <c r="J292" s="42" t="str">
        <f>IF('Registre des présences'!$F290="Oui","Droit suspendu","")</f>
        <v/>
      </c>
      <c r="K292" s="42" t="str">
        <f>IF('Registre des présences'!$F290="Oui","Droit suspendu","")</f>
        <v/>
      </c>
      <c r="L292" s="42" t="str">
        <f>IF('Registre des présences'!$F290="Oui","Droit suspendu","")</f>
        <v/>
      </c>
      <c r="M292" s="42" t="str">
        <f>IF('Registre des présences'!$F290="Oui","Droit suspendu","")</f>
        <v/>
      </c>
      <c r="N292" s="42" t="str">
        <f>IF('Registre des présences'!$F290="Oui","Droit suspendu","")</f>
        <v/>
      </c>
      <c r="O292" s="42" t="str">
        <f>IF('Registre des présences'!$F290="Oui","Droit suspendu","")</f>
        <v/>
      </c>
      <c r="P292" s="42" t="str">
        <f>IF('Registre des présences'!$F290="Oui","Droit suspendu","")</f>
        <v/>
      </c>
      <c r="Q292" s="42" t="str">
        <f>IF('Registre des présences'!$F290="Oui","Droit suspendu","")</f>
        <v/>
      </c>
      <c r="R292" s="4" t="str">
        <f>IF('Registre des présences'!C290="","",'Registre des présences'!C290)</f>
        <v/>
      </c>
    </row>
    <row r="293" spans="1:18" x14ac:dyDescent="0.25">
      <c r="A293" s="4" t="str">
        <f>IF('Registre des présences'!A291="","",'Registre des présences'!A291)</f>
        <v/>
      </c>
      <c r="B293" s="4" t="str">
        <f>IF('Registre des présences'!B291="","",'Registre des présences'!B291)</f>
        <v/>
      </c>
      <c r="C293" s="42" t="str">
        <f>IF('Registre des présences'!$F291="Oui","Droit suspendu","")</f>
        <v/>
      </c>
      <c r="D293" s="42" t="str">
        <f>IF('Registre des présences'!$F291="Oui","Droit suspendu","")</f>
        <v/>
      </c>
      <c r="E293" s="42" t="str">
        <f>IF('Registre des présences'!$F291="Oui","Droit suspendu","")</f>
        <v/>
      </c>
      <c r="F293" s="42" t="str">
        <f>IF('Registre des présences'!$F291="Oui","Droit suspendu","")</f>
        <v/>
      </c>
      <c r="G293" s="42" t="str">
        <f>IF('Registre des présences'!$F291="Oui","Droit suspendu","")</f>
        <v/>
      </c>
      <c r="H293" s="42" t="str">
        <f>IF('Registre des présences'!$F291="Oui","Droit suspendu","")</f>
        <v/>
      </c>
      <c r="I293" s="42" t="str">
        <f>IF('Registre des présences'!$F291="Oui","Droit suspendu","")</f>
        <v/>
      </c>
      <c r="J293" s="42" t="str">
        <f>IF('Registre des présences'!$F291="Oui","Droit suspendu","")</f>
        <v/>
      </c>
      <c r="K293" s="42" t="str">
        <f>IF('Registre des présences'!$F291="Oui","Droit suspendu","")</f>
        <v/>
      </c>
      <c r="L293" s="42" t="str">
        <f>IF('Registre des présences'!$F291="Oui","Droit suspendu","")</f>
        <v/>
      </c>
      <c r="M293" s="42" t="str">
        <f>IF('Registre des présences'!$F291="Oui","Droit suspendu","")</f>
        <v/>
      </c>
      <c r="N293" s="42" t="str">
        <f>IF('Registre des présences'!$F291="Oui","Droit suspendu","")</f>
        <v/>
      </c>
      <c r="O293" s="42" t="str">
        <f>IF('Registre des présences'!$F291="Oui","Droit suspendu","")</f>
        <v/>
      </c>
      <c r="P293" s="42" t="str">
        <f>IF('Registre des présences'!$F291="Oui","Droit suspendu","")</f>
        <v/>
      </c>
      <c r="Q293" s="42" t="str">
        <f>IF('Registre des présences'!$F291="Oui","Droit suspendu","")</f>
        <v/>
      </c>
      <c r="R293" s="4" t="str">
        <f>IF('Registre des présences'!C291="","",'Registre des présences'!C291)</f>
        <v/>
      </c>
    </row>
    <row r="294" spans="1:18" x14ac:dyDescent="0.25">
      <c r="A294" s="4" t="str">
        <f>IF('Registre des présences'!A292="","",'Registre des présences'!A292)</f>
        <v/>
      </c>
      <c r="B294" s="4" t="str">
        <f>IF('Registre des présences'!B292="","",'Registre des présences'!B292)</f>
        <v/>
      </c>
      <c r="C294" s="42" t="str">
        <f>IF('Registre des présences'!$F292="Oui","Droit suspendu","")</f>
        <v/>
      </c>
      <c r="D294" s="42" t="str">
        <f>IF('Registre des présences'!$F292="Oui","Droit suspendu","")</f>
        <v/>
      </c>
      <c r="E294" s="42" t="str">
        <f>IF('Registre des présences'!$F292="Oui","Droit suspendu","")</f>
        <v/>
      </c>
      <c r="F294" s="42" t="str">
        <f>IF('Registre des présences'!$F292="Oui","Droit suspendu","")</f>
        <v/>
      </c>
      <c r="G294" s="42" t="str">
        <f>IF('Registre des présences'!$F292="Oui","Droit suspendu","")</f>
        <v/>
      </c>
      <c r="H294" s="42" t="str">
        <f>IF('Registre des présences'!$F292="Oui","Droit suspendu","")</f>
        <v/>
      </c>
      <c r="I294" s="42" t="str">
        <f>IF('Registre des présences'!$F292="Oui","Droit suspendu","")</f>
        <v/>
      </c>
      <c r="J294" s="42" t="str">
        <f>IF('Registre des présences'!$F292="Oui","Droit suspendu","")</f>
        <v/>
      </c>
      <c r="K294" s="42" t="str">
        <f>IF('Registre des présences'!$F292="Oui","Droit suspendu","")</f>
        <v/>
      </c>
      <c r="L294" s="42" t="str">
        <f>IF('Registre des présences'!$F292="Oui","Droit suspendu","")</f>
        <v/>
      </c>
      <c r="M294" s="42" t="str">
        <f>IF('Registre des présences'!$F292="Oui","Droit suspendu","")</f>
        <v/>
      </c>
      <c r="N294" s="42" t="str">
        <f>IF('Registre des présences'!$F292="Oui","Droit suspendu","")</f>
        <v/>
      </c>
      <c r="O294" s="42" t="str">
        <f>IF('Registre des présences'!$F292="Oui","Droit suspendu","")</f>
        <v/>
      </c>
      <c r="P294" s="42" t="str">
        <f>IF('Registre des présences'!$F292="Oui","Droit suspendu","")</f>
        <v/>
      </c>
      <c r="Q294" s="42" t="str">
        <f>IF('Registre des présences'!$F292="Oui","Droit suspendu","")</f>
        <v/>
      </c>
      <c r="R294" s="4" t="str">
        <f>IF('Registre des présences'!C292="","",'Registre des présences'!C292)</f>
        <v/>
      </c>
    </row>
    <row r="295" spans="1:18" x14ac:dyDescent="0.25">
      <c r="A295" s="4" t="str">
        <f>IF('Registre des présences'!A293="","",'Registre des présences'!A293)</f>
        <v/>
      </c>
      <c r="B295" s="4" t="str">
        <f>IF('Registre des présences'!B293="","",'Registre des présences'!B293)</f>
        <v/>
      </c>
      <c r="C295" s="42" t="str">
        <f>IF('Registre des présences'!$F293="Oui","Droit suspendu","")</f>
        <v/>
      </c>
      <c r="D295" s="42" t="str">
        <f>IF('Registre des présences'!$F293="Oui","Droit suspendu","")</f>
        <v/>
      </c>
      <c r="E295" s="42" t="str">
        <f>IF('Registre des présences'!$F293="Oui","Droit suspendu","")</f>
        <v/>
      </c>
      <c r="F295" s="42" t="str">
        <f>IF('Registre des présences'!$F293="Oui","Droit suspendu","")</f>
        <v/>
      </c>
      <c r="G295" s="42" t="str">
        <f>IF('Registre des présences'!$F293="Oui","Droit suspendu","")</f>
        <v/>
      </c>
      <c r="H295" s="42" t="str">
        <f>IF('Registre des présences'!$F293="Oui","Droit suspendu","")</f>
        <v/>
      </c>
      <c r="I295" s="42" t="str">
        <f>IF('Registre des présences'!$F293="Oui","Droit suspendu","")</f>
        <v/>
      </c>
      <c r="J295" s="42" t="str">
        <f>IF('Registre des présences'!$F293="Oui","Droit suspendu","")</f>
        <v/>
      </c>
      <c r="K295" s="42" t="str">
        <f>IF('Registre des présences'!$F293="Oui","Droit suspendu","")</f>
        <v/>
      </c>
      <c r="L295" s="42" t="str">
        <f>IF('Registre des présences'!$F293="Oui","Droit suspendu","")</f>
        <v/>
      </c>
      <c r="M295" s="42" t="str">
        <f>IF('Registre des présences'!$F293="Oui","Droit suspendu","")</f>
        <v/>
      </c>
      <c r="N295" s="42" t="str">
        <f>IF('Registre des présences'!$F293="Oui","Droit suspendu","")</f>
        <v/>
      </c>
      <c r="O295" s="42" t="str">
        <f>IF('Registre des présences'!$F293="Oui","Droit suspendu","")</f>
        <v/>
      </c>
      <c r="P295" s="42" t="str">
        <f>IF('Registre des présences'!$F293="Oui","Droit suspendu","")</f>
        <v/>
      </c>
      <c r="Q295" s="42" t="str">
        <f>IF('Registre des présences'!$F293="Oui","Droit suspendu","")</f>
        <v/>
      </c>
      <c r="R295" s="4" t="str">
        <f>IF('Registre des présences'!C293="","",'Registre des présences'!C293)</f>
        <v/>
      </c>
    </row>
    <row r="296" spans="1:18" x14ac:dyDescent="0.25">
      <c r="A296" s="4" t="str">
        <f>IF('Registre des présences'!A294="","",'Registre des présences'!A294)</f>
        <v/>
      </c>
      <c r="B296" s="4" t="str">
        <f>IF('Registre des présences'!B294="","",'Registre des présences'!B294)</f>
        <v/>
      </c>
      <c r="C296" s="42" t="str">
        <f>IF('Registre des présences'!$F294="Oui","Droit suspendu","")</f>
        <v/>
      </c>
      <c r="D296" s="42" t="str">
        <f>IF('Registre des présences'!$F294="Oui","Droit suspendu","")</f>
        <v/>
      </c>
      <c r="E296" s="42" t="str">
        <f>IF('Registre des présences'!$F294="Oui","Droit suspendu","")</f>
        <v/>
      </c>
      <c r="F296" s="42" t="str">
        <f>IF('Registre des présences'!$F294="Oui","Droit suspendu","")</f>
        <v/>
      </c>
      <c r="G296" s="42" t="str">
        <f>IF('Registre des présences'!$F294="Oui","Droit suspendu","")</f>
        <v/>
      </c>
      <c r="H296" s="42" t="str">
        <f>IF('Registre des présences'!$F294="Oui","Droit suspendu","")</f>
        <v/>
      </c>
      <c r="I296" s="42" t="str">
        <f>IF('Registre des présences'!$F294="Oui","Droit suspendu","")</f>
        <v/>
      </c>
      <c r="J296" s="42" t="str">
        <f>IF('Registre des présences'!$F294="Oui","Droit suspendu","")</f>
        <v/>
      </c>
      <c r="K296" s="42" t="str">
        <f>IF('Registre des présences'!$F294="Oui","Droit suspendu","")</f>
        <v/>
      </c>
      <c r="L296" s="42" t="str">
        <f>IF('Registre des présences'!$F294="Oui","Droit suspendu","")</f>
        <v/>
      </c>
      <c r="M296" s="42" t="str">
        <f>IF('Registre des présences'!$F294="Oui","Droit suspendu","")</f>
        <v/>
      </c>
      <c r="N296" s="42" t="str">
        <f>IF('Registre des présences'!$F294="Oui","Droit suspendu","")</f>
        <v/>
      </c>
      <c r="O296" s="42" t="str">
        <f>IF('Registre des présences'!$F294="Oui","Droit suspendu","")</f>
        <v/>
      </c>
      <c r="P296" s="42" t="str">
        <f>IF('Registre des présences'!$F294="Oui","Droit suspendu","")</f>
        <v/>
      </c>
      <c r="Q296" s="42" t="str">
        <f>IF('Registre des présences'!$F294="Oui","Droit suspendu","")</f>
        <v/>
      </c>
      <c r="R296" s="4" t="str">
        <f>IF('Registre des présences'!C294="","",'Registre des présences'!C294)</f>
        <v/>
      </c>
    </row>
    <row r="297" spans="1:18" x14ac:dyDescent="0.25">
      <c r="A297" s="4" t="str">
        <f>IF('Registre des présences'!A295="","",'Registre des présences'!A295)</f>
        <v/>
      </c>
      <c r="B297" s="4" t="str">
        <f>IF('Registre des présences'!B295="","",'Registre des présences'!B295)</f>
        <v/>
      </c>
      <c r="C297" s="42" t="str">
        <f>IF('Registre des présences'!$F295="Oui","Droit suspendu","")</f>
        <v/>
      </c>
      <c r="D297" s="42" t="str">
        <f>IF('Registre des présences'!$F295="Oui","Droit suspendu","")</f>
        <v/>
      </c>
      <c r="E297" s="42" t="str">
        <f>IF('Registre des présences'!$F295="Oui","Droit suspendu","")</f>
        <v/>
      </c>
      <c r="F297" s="42" t="str">
        <f>IF('Registre des présences'!$F295="Oui","Droit suspendu","")</f>
        <v/>
      </c>
      <c r="G297" s="42" t="str">
        <f>IF('Registre des présences'!$F295="Oui","Droit suspendu","")</f>
        <v/>
      </c>
      <c r="H297" s="42" t="str">
        <f>IF('Registre des présences'!$F295="Oui","Droit suspendu","")</f>
        <v/>
      </c>
      <c r="I297" s="42" t="str">
        <f>IF('Registre des présences'!$F295="Oui","Droit suspendu","")</f>
        <v/>
      </c>
      <c r="J297" s="42" t="str">
        <f>IF('Registre des présences'!$F295="Oui","Droit suspendu","")</f>
        <v/>
      </c>
      <c r="K297" s="42" t="str">
        <f>IF('Registre des présences'!$F295="Oui","Droit suspendu","")</f>
        <v/>
      </c>
      <c r="L297" s="42" t="str">
        <f>IF('Registre des présences'!$F295="Oui","Droit suspendu","")</f>
        <v/>
      </c>
      <c r="M297" s="42" t="str">
        <f>IF('Registre des présences'!$F295="Oui","Droit suspendu","")</f>
        <v/>
      </c>
      <c r="N297" s="42" t="str">
        <f>IF('Registre des présences'!$F295="Oui","Droit suspendu","")</f>
        <v/>
      </c>
      <c r="O297" s="42" t="str">
        <f>IF('Registre des présences'!$F295="Oui","Droit suspendu","")</f>
        <v/>
      </c>
      <c r="P297" s="42" t="str">
        <f>IF('Registre des présences'!$F295="Oui","Droit suspendu","")</f>
        <v/>
      </c>
      <c r="Q297" s="42" t="str">
        <f>IF('Registre des présences'!$F295="Oui","Droit suspendu","")</f>
        <v/>
      </c>
      <c r="R297" s="4" t="str">
        <f>IF('Registre des présences'!C295="","",'Registre des présences'!C295)</f>
        <v/>
      </c>
    </row>
    <row r="298" spans="1:18" x14ac:dyDescent="0.25">
      <c r="A298" s="4" t="str">
        <f>IF('Registre des présences'!A296="","",'Registre des présences'!A296)</f>
        <v/>
      </c>
      <c r="B298" s="4" t="str">
        <f>IF('Registre des présences'!B296="","",'Registre des présences'!B296)</f>
        <v/>
      </c>
      <c r="C298" s="42" t="str">
        <f>IF('Registre des présences'!$F296="Oui","Droit suspendu","")</f>
        <v/>
      </c>
      <c r="D298" s="42" t="str">
        <f>IF('Registre des présences'!$F296="Oui","Droit suspendu","")</f>
        <v/>
      </c>
      <c r="E298" s="42" t="str">
        <f>IF('Registre des présences'!$F296="Oui","Droit suspendu","")</f>
        <v/>
      </c>
      <c r="F298" s="42" t="str">
        <f>IF('Registre des présences'!$F296="Oui","Droit suspendu","")</f>
        <v/>
      </c>
      <c r="G298" s="42" t="str">
        <f>IF('Registre des présences'!$F296="Oui","Droit suspendu","")</f>
        <v/>
      </c>
      <c r="H298" s="42" t="str">
        <f>IF('Registre des présences'!$F296="Oui","Droit suspendu","")</f>
        <v/>
      </c>
      <c r="I298" s="42" t="str">
        <f>IF('Registre des présences'!$F296="Oui","Droit suspendu","")</f>
        <v/>
      </c>
      <c r="J298" s="42" t="str">
        <f>IF('Registre des présences'!$F296="Oui","Droit suspendu","")</f>
        <v/>
      </c>
      <c r="K298" s="42" t="str">
        <f>IF('Registre des présences'!$F296="Oui","Droit suspendu","")</f>
        <v/>
      </c>
      <c r="L298" s="42" t="str">
        <f>IF('Registre des présences'!$F296="Oui","Droit suspendu","")</f>
        <v/>
      </c>
      <c r="M298" s="42" t="str">
        <f>IF('Registre des présences'!$F296="Oui","Droit suspendu","")</f>
        <v/>
      </c>
      <c r="N298" s="42" t="str">
        <f>IF('Registre des présences'!$F296="Oui","Droit suspendu","")</f>
        <v/>
      </c>
      <c r="O298" s="42" t="str">
        <f>IF('Registre des présences'!$F296="Oui","Droit suspendu","")</f>
        <v/>
      </c>
      <c r="P298" s="42" t="str">
        <f>IF('Registre des présences'!$F296="Oui","Droit suspendu","")</f>
        <v/>
      </c>
      <c r="Q298" s="42" t="str">
        <f>IF('Registre des présences'!$F296="Oui","Droit suspendu","")</f>
        <v/>
      </c>
      <c r="R298" s="4" t="str">
        <f>IF('Registre des présences'!C296="","",'Registre des présences'!C296)</f>
        <v/>
      </c>
    </row>
    <row r="299" spans="1:18" x14ac:dyDescent="0.25">
      <c r="A299" s="4" t="str">
        <f>IF('Registre des présences'!A297="","",'Registre des présences'!A297)</f>
        <v/>
      </c>
      <c r="B299" s="4" t="str">
        <f>IF('Registre des présences'!B297="","",'Registre des présences'!B297)</f>
        <v/>
      </c>
      <c r="C299" s="42" t="str">
        <f>IF('Registre des présences'!$F297="Oui","Droit suspendu","")</f>
        <v/>
      </c>
      <c r="D299" s="42" t="str">
        <f>IF('Registre des présences'!$F297="Oui","Droit suspendu","")</f>
        <v/>
      </c>
      <c r="E299" s="42" t="str">
        <f>IF('Registre des présences'!$F297="Oui","Droit suspendu","")</f>
        <v/>
      </c>
      <c r="F299" s="42" t="str">
        <f>IF('Registre des présences'!$F297="Oui","Droit suspendu","")</f>
        <v/>
      </c>
      <c r="G299" s="42" t="str">
        <f>IF('Registre des présences'!$F297="Oui","Droit suspendu","")</f>
        <v/>
      </c>
      <c r="H299" s="42" t="str">
        <f>IF('Registre des présences'!$F297="Oui","Droit suspendu","")</f>
        <v/>
      </c>
      <c r="I299" s="42" t="str">
        <f>IF('Registre des présences'!$F297="Oui","Droit suspendu","")</f>
        <v/>
      </c>
      <c r="J299" s="42" t="str">
        <f>IF('Registre des présences'!$F297="Oui","Droit suspendu","")</f>
        <v/>
      </c>
      <c r="K299" s="42" t="str">
        <f>IF('Registre des présences'!$F297="Oui","Droit suspendu","")</f>
        <v/>
      </c>
      <c r="L299" s="42" t="str">
        <f>IF('Registre des présences'!$F297="Oui","Droit suspendu","")</f>
        <v/>
      </c>
      <c r="M299" s="42" t="str">
        <f>IF('Registre des présences'!$F297="Oui","Droit suspendu","")</f>
        <v/>
      </c>
      <c r="N299" s="42" t="str">
        <f>IF('Registre des présences'!$F297="Oui","Droit suspendu","")</f>
        <v/>
      </c>
      <c r="O299" s="42" t="str">
        <f>IF('Registre des présences'!$F297="Oui","Droit suspendu","")</f>
        <v/>
      </c>
      <c r="P299" s="42" t="str">
        <f>IF('Registre des présences'!$F297="Oui","Droit suspendu","")</f>
        <v/>
      </c>
      <c r="Q299" s="42" t="str">
        <f>IF('Registre des présences'!$F297="Oui","Droit suspendu","")</f>
        <v/>
      </c>
      <c r="R299" s="4" t="str">
        <f>IF('Registre des présences'!C297="","",'Registre des présences'!C297)</f>
        <v/>
      </c>
    </row>
    <row r="300" spans="1:18" x14ac:dyDescent="0.25">
      <c r="A300" s="4" t="str">
        <f>IF('Registre des présences'!A298="","",'Registre des présences'!A298)</f>
        <v/>
      </c>
      <c r="B300" s="4" t="str">
        <f>IF('Registre des présences'!B298="","",'Registre des présences'!B298)</f>
        <v/>
      </c>
      <c r="C300" s="42" t="str">
        <f>IF('Registre des présences'!$F298="Oui","Droit suspendu","")</f>
        <v/>
      </c>
      <c r="D300" s="42" t="str">
        <f>IF('Registre des présences'!$F298="Oui","Droit suspendu","")</f>
        <v/>
      </c>
      <c r="E300" s="42" t="str">
        <f>IF('Registre des présences'!$F298="Oui","Droit suspendu","")</f>
        <v/>
      </c>
      <c r="F300" s="42" t="str">
        <f>IF('Registre des présences'!$F298="Oui","Droit suspendu","")</f>
        <v/>
      </c>
      <c r="G300" s="42" t="str">
        <f>IF('Registre des présences'!$F298="Oui","Droit suspendu","")</f>
        <v/>
      </c>
      <c r="H300" s="42" t="str">
        <f>IF('Registre des présences'!$F298="Oui","Droit suspendu","")</f>
        <v/>
      </c>
      <c r="I300" s="42" t="str">
        <f>IF('Registre des présences'!$F298="Oui","Droit suspendu","")</f>
        <v/>
      </c>
      <c r="J300" s="42" t="str">
        <f>IF('Registre des présences'!$F298="Oui","Droit suspendu","")</f>
        <v/>
      </c>
      <c r="K300" s="42" t="str">
        <f>IF('Registre des présences'!$F298="Oui","Droit suspendu","")</f>
        <v/>
      </c>
      <c r="L300" s="42" t="str">
        <f>IF('Registre des présences'!$F298="Oui","Droit suspendu","")</f>
        <v/>
      </c>
      <c r="M300" s="42" t="str">
        <f>IF('Registre des présences'!$F298="Oui","Droit suspendu","")</f>
        <v/>
      </c>
      <c r="N300" s="42" t="str">
        <f>IF('Registre des présences'!$F298="Oui","Droit suspendu","")</f>
        <v/>
      </c>
      <c r="O300" s="42" t="str">
        <f>IF('Registre des présences'!$F298="Oui","Droit suspendu","")</f>
        <v/>
      </c>
      <c r="P300" s="42" t="str">
        <f>IF('Registre des présences'!$F298="Oui","Droit suspendu","")</f>
        <v/>
      </c>
      <c r="Q300" s="42" t="str">
        <f>IF('Registre des présences'!$F298="Oui","Droit suspendu","")</f>
        <v/>
      </c>
      <c r="R300" s="4" t="str">
        <f>IF('Registre des présences'!C298="","",'Registre des présences'!C298)</f>
        <v/>
      </c>
    </row>
    <row r="301" spans="1:18" x14ac:dyDescent="0.25">
      <c r="A301" s="4" t="str">
        <f>IF('Registre des présences'!A299="","",'Registre des présences'!A299)</f>
        <v/>
      </c>
      <c r="B301" s="4" t="str">
        <f>IF('Registre des présences'!B299="","",'Registre des présences'!B299)</f>
        <v/>
      </c>
      <c r="C301" s="42" t="str">
        <f>IF('Registre des présences'!$F299="Oui","Droit suspendu","")</f>
        <v/>
      </c>
      <c r="D301" s="42" t="str">
        <f>IF('Registre des présences'!$F299="Oui","Droit suspendu","")</f>
        <v/>
      </c>
      <c r="E301" s="42" t="str">
        <f>IF('Registre des présences'!$F299="Oui","Droit suspendu","")</f>
        <v/>
      </c>
      <c r="F301" s="42" t="str">
        <f>IF('Registre des présences'!$F299="Oui","Droit suspendu","")</f>
        <v/>
      </c>
      <c r="G301" s="42" t="str">
        <f>IF('Registre des présences'!$F299="Oui","Droit suspendu","")</f>
        <v/>
      </c>
      <c r="H301" s="42" t="str">
        <f>IF('Registre des présences'!$F299="Oui","Droit suspendu","")</f>
        <v/>
      </c>
      <c r="I301" s="42" t="str">
        <f>IF('Registre des présences'!$F299="Oui","Droit suspendu","")</f>
        <v/>
      </c>
      <c r="J301" s="42" t="str">
        <f>IF('Registre des présences'!$F299="Oui","Droit suspendu","")</f>
        <v/>
      </c>
      <c r="K301" s="42" t="str">
        <f>IF('Registre des présences'!$F299="Oui","Droit suspendu","")</f>
        <v/>
      </c>
      <c r="L301" s="42" t="str">
        <f>IF('Registre des présences'!$F299="Oui","Droit suspendu","")</f>
        <v/>
      </c>
      <c r="M301" s="42" t="str">
        <f>IF('Registre des présences'!$F299="Oui","Droit suspendu","")</f>
        <v/>
      </c>
      <c r="N301" s="42" t="str">
        <f>IF('Registre des présences'!$F299="Oui","Droit suspendu","")</f>
        <v/>
      </c>
      <c r="O301" s="42" t="str">
        <f>IF('Registre des présences'!$F299="Oui","Droit suspendu","")</f>
        <v/>
      </c>
      <c r="P301" s="42" t="str">
        <f>IF('Registre des présences'!$F299="Oui","Droit suspendu","")</f>
        <v/>
      </c>
      <c r="Q301" s="42" t="str">
        <f>IF('Registre des présences'!$F299="Oui","Droit suspendu","")</f>
        <v/>
      </c>
      <c r="R301" s="4" t="str">
        <f>IF('Registre des présences'!C299="","",'Registre des présences'!C299)</f>
        <v/>
      </c>
    </row>
    <row r="302" spans="1:18" x14ac:dyDescent="0.25">
      <c r="A302" s="4" t="str">
        <f>IF('Registre des présences'!A300="","",'Registre des présences'!A300)</f>
        <v/>
      </c>
      <c r="B302" s="4" t="str">
        <f>IF('Registre des présences'!B300="","",'Registre des présences'!B300)</f>
        <v/>
      </c>
      <c r="C302" s="42" t="str">
        <f>IF('Registre des présences'!$F300="Oui","Droit suspendu","")</f>
        <v/>
      </c>
      <c r="D302" s="42" t="str">
        <f>IF('Registre des présences'!$F300="Oui","Droit suspendu","")</f>
        <v/>
      </c>
      <c r="E302" s="42" t="str">
        <f>IF('Registre des présences'!$F300="Oui","Droit suspendu","")</f>
        <v/>
      </c>
      <c r="F302" s="42" t="str">
        <f>IF('Registre des présences'!$F300="Oui","Droit suspendu","")</f>
        <v/>
      </c>
      <c r="G302" s="42" t="str">
        <f>IF('Registre des présences'!$F300="Oui","Droit suspendu","")</f>
        <v/>
      </c>
      <c r="H302" s="42" t="str">
        <f>IF('Registre des présences'!$F300="Oui","Droit suspendu","")</f>
        <v/>
      </c>
      <c r="I302" s="42" t="str">
        <f>IF('Registre des présences'!$F300="Oui","Droit suspendu","")</f>
        <v/>
      </c>
      <c r="J302" s="42" t="str">
        <f>IF('Registre des présences'!$F300="Oui","Droit suspendu","")</f>
        <v/>
      </c>
      <c r="K302" s="42" t="str">
        <f>IF('Registre des présences'!$F300="Oui","Droit suspendu","")</f>
        <v/>
      </c>
      <c r="L302" s="42" t="str">
        <f>IF('Registre des présences'!$F300="Oui","Droit suspendu","")</f>
        <v/>
      </c>
      <c r="M302" s="42" t="str">
        <f>IF('Registre des présences'!$F300="Oui","Droit suspendu","")</f>
        <v/>
      </c>
      <c r="N302" s="42" t="str">
        <f>IF('Registre des présences'!$F300="Oui","Droit suspendu","")</f>
        <v/>
      </c>
      <c r="O302" s="42" t="str">
        <f>IF('Registre des présences'!$F300="Oui","Droit suspendu","")</f>
        <v/>
      </c>
      <c r="P302" s="42" t="str">
        <f>IF('Registre des présences'!$F300="Oui","Droit suspendu","")</f>
        <v/>
      </c>
      <c r="Q302" s="42" t="str">
        <f>IF('Registre des présences'!$F300="Oui","Droit suspendu","")</f>
        <v/>
      </c>
      <c r="R302" s="4" t="str">
        <f>IF('Registre des présences'!C300="","",'Registre des présences'!C300)</f>
        <v/>
      </c>
    </row>
    <row r="303" spans="1:18" x14ac:dyDescent="0.25">
      <c r="A303" s="4" t="str">
        <f>IF('Registre des présences'!A301="","",'Registre des présences'!A301)</f>
        <v/>
      </c>
      <c r="B303" s="4" t="str">
        <f>IF('Registre des présences'!B301="","",'Registre des présences'!B301)</f>
        <v/>
      </c>
      <c r="C303" s="42" t="str">
        <f>IF('Registre des présences'!$F301="Oui","Droit suspendu","")</f>
        <v/>
      </c>
      <c r="D303" s="42" t="str">
        <f>IF('Registre des présences'!$F301="Oui","Droit suspendu","")</f>
        <v/>
      </c>
      <c r="E303" s="42" t="str">
        <f>IF('Registre des présences'!$F301="Oui","Droit suspendu","")</f>
        <v/>
      </c>
      <c r="F303" s="42" t="str">
        <f>IF('Registre des présences'!$F301="Oui","Droit suspendu","")</f>
        <v/>
      </c>
      <c r="G303" s="42" t="str">
        <f>IF('Registre des présences'!$F301="Oui","Droit suspendu","")</f>
        <v/>
      </c>
      <c r="H303" s="42" t="str">
        <f>IF('Registre des présences'!$F301="Oui","Droit suspendu","")</f>
        <v/>
      </c>
      <c r="I303" s="42" t="str">
        <f>IF('Registre des présences'!$F301="Oui","Droit suspendu","")</f>
        <v/>
      </c>
      <c r="J303" s="42" t="str">
        <f>IF('Registre des présences'!$F301="Oui","Droit suspendu","")</f>
        <v/>
      </c>
      <c r="K303" s="42" t="str">
        <f>IF('Registre des présences'!$F301="Oui","Droit suspendu","")</f>
        <v/>
      </c>
      <c r="L303" s="42" t="str">
        <f>IF('Registre des présences'!$F301="Oui","Droit suspendu","")</f>
        <v/>
      </c>
      <c r="M303" s="42" t="str">
        <f>IF('Registre des présences'!$F301="Oui","Droit suspendu","")</f>
        <v/>
      </c>
      <c r="N303" s="42" t="str">
        <f>IF('Registre des présences'!$F301="Oui","Droit suspendu","")</f>
        <v/>
      </c>
      <c r="O303" s="42" t="str">
        <f>IF('Registre des présences'!$F301="Oui","Droit suspendu","")</f>
        <v/>
      </c>
      <c r="P303" s="42" t="str">
        <f>IF('Registre des présences'!$F301="Oui","Droit suspendu","")</f>
        <v/>
      </c>
      <c r="Q303" s="42" t="str">
        <f>IF('Registre des présences'!$F301="Oui","Droit suspendu","")</f>
        <v/>
      </c>
      <c r="R303" s="4" t="str">
        <f>IF('Registre des présences'!C301="","",'Registre des présences'!C301)</f>
        <v/>
      </c>
    </row>
    <row r="304" spans="1:18" x14ac:dyDescent="0.25">
      <c r="A304" s="4" t="str">
        <f>IF('Registre des présences'!A302="","",'Registre des présences'!A302)</f>
        <v/>
      </c>
      <c r="B304" s="4" t="str">
        <f>IF('Registre des présences'!B302="","",'Registre des présences'!B302)</f>
        <v/>
      </c>
      <c r="C304" s="42" t="str">
        <f>IF('Registre des présences'!$F302="Oui","Droit suspendu","")</f>
        <v/>
      </c>
      <c r="D304" s="42" t="str">
        <f>IF('Registre des présences'!$F302="Oui","Droit suspendu","")</f>
        <v/>
      </c>
      <c r="E304" s="42" t="str">
        <f>IF('Registre des présences'!$F302="Oui","Droit suspendu","")</f>
        <v/>
      </c>
      <c r="F304" s="42" t="str">
        <f>IF('Registre des présences'!$F302="Oui","Droit suspendu","")</f>
        <v/>
      </c>
      <c r="G304" s="42" t="str">
        <f>IF('Registre des présences'!$F302="Oui","Droit suspendu","")</f>
        <v/>
      </c>
      <c r="H304" s="42" t="str">
        <f>IF('Registre des présences'!$F302="Oui","Droit suspendu","")</f>
        <v/>
      </c>
      <c r="I304" s="42" t="str">
        <f>IF('Registre des présences'!$F302="Oui","Droit suspendu","")</f>
        <v/>
      </c>
      <c r="J304" s="42" t="str">
        <f>IF('Registre des présences'!$F302="Oui","Droit suspendu","")</f>
        <v/>
      </c>
      <c r="K304" s="42" t="str">
        <f>IF('Registre des présences'!$F302="Oui","Droit suspendu","")</f>
        <v/>
      </c>
      <c r="L304" s="42" t="str">
        <f>IF('Registre des présences'!$F302="Oui","Droit suspendu","")</f>
        <v/>
      </c>
      <c r="M304" s="42" t="str">
        <f>IF('Registre des présences'!$F302="Oui","Droit suspendu","")</f>
        <v/>
      </c>
      <c r="N304" s="42" t="str">
        <f>IF('Registre des présences'!$F302="Oui","Droit suspendu","")</f>
        <v/>
      </c>
      <c r="O304" s="42" t="str">
        <f>IF('Registre des présences'!$F302="Oui","Droit suspendu","")</f>
        <v/>
      </c>
      <c r="P304" s="42" t="str">
        <f>IF('Registre des présences'!$F302="Oui","Droit suspendu","")</f>
        <v/>
      </c>
      <c r="Q304" s="42" t="str">
        <f>IF('Registre des présences'!$F302="Oui","Droit suspendu","")</f>
        <v/>
      </c>
      <c r="R304" s="4" t="str">
        <f>IF('Registre des présences'!C302="","",'Registre des présences'!C302)</f>
        <v/>
      </c>
    </row>
    <row r="305" spans="1:18" x14ac:dyDescent="0.25">
      <c r="A305" s="4" t="str">
        <f>IF('Registre des présences'!A303="","",'Registre des présences'!A303)</f>
        <v/>
      </c>
      <c r="B305" s="4" t="str">
        <f>IF('Registre des présences'!B303="","",'Registre des présences'!B303)</f>
        <v/>
      </c>
      <c r="C305" s="42" t="str">
        <f>IF('Registre des présences'!$F303="Oui","Droit suspendu","")</f>
        <v/>
      </c>
      <c r="D305" s="42" t="str">
        <f>IF('Registre des présences'!$F303="Oui","Droit suspendu","")</f>
        <v/>
      </c>
      <c r="E305" s="42" t="str">
        <f>IF('Registre des présences'!$F303="Oui","Droit suspendu","")</f>
        <v/>
      </c>
      <c r="F305" s="42" t="str">
        <f>IF('Registre des présences'!$F303="Oui","Droit suspendu","")</f>
        <v/>
      </c>
      <c r="G305" s="42" t="str">
        <f>IF('Registre des présences'!$F303="Oui","Droit suspendu","")</f>
        <v/>
      </c>
      <c r="H305" s="42" t="str">
        <f>IF('Registre des présences'!$F303="Oui","Droit suspendu","")</f>
        <v/>
      </c>
      <c r="I305" s="42" t="str">
        <f>IF('Registre des présences'!$F303="Oui","Droit suspendu","")</f>
        <v/>
      </c>
      <c r="J305" s="42" t="str">
        <f>IF('Registre des présences'!$F303="Oui","Droit suspendu","")</f>
        <v/>
      </c>
      <c r="K305" s="42" t="str">
        <f>IF('Registre des présences'!$F303="Oui","Droit suspendu","")</f>
        <v/>
      </c>
      <c r="L305" s="42" t="str">
        <f>IF('Registre des présences'!$F303="Oui","Droit suspendu","")</f>
        <v/>
      </c>
      <c r="M305" s="42" t="str">
        <f>IF('Registre des présences'!$F303="Oui","Droit suspendu","")</f>
        <v/>
      </c>
      <c r="N305" s="42" t="str">
        <f>IF('Registre des présences'!$F303="Oui","Droit suspendu","")</f>
        <v/>
      </c>
      <c r="O305" s="42" t="str">
        <f>IF('Registre des présences'!$F303="Oui","Droit suspendu","")</f>
        <v/>
      </c>
      <c r="P305" s="42" t="str">
        <f>IF('Registre des présences'!$F303="Oui","Droit suspendu","")</f>
        <v/>
      </c>
      <c r="Q305" s="42" t="str">
        <f>IF('Registre des présences'!$F303="Oui","Droit suspendu","")</f>
        <v/>
      </c>
      <c r="R305" s="4" t="str">
        <f>IF('Registre des présences'!C303="","",'Registre des présences'!C303)</f>
        <v/>
      </c>
    </row>
    <row r="306" spans="1:18" x14ac:dyDescent="0.25">
      <c r="A306" s="4" t="str">
        <f>IF('Registre des présences'!A304="","",'Registre des présences'!A304)</f>
        <v/>
      </c>
      <c r="B306" s="4" t="str">
        <f>IF('Registre des présences'!B304="","",'Registre des présences'!B304)</f>
        <v/>
      </c>
      <c r="C306" s="42" t="str">
        <f>IF('Registre des présences'!$F304="Oui","Droit suspendu","")</f>
        <v/>
      </c>
      <c r="D306" s="42" t="str">
        <f>IF('Registre des présences'!$F304="Oui","Droit suspendu","")</f>
        <v/>
      </c>
      <c r="E306" s="42" t="str">
        <f>IF('Registre des présences'!$F304="Oui","Droit suspendu","")</f>
        <v/>
      </c>
      <c r="F306" s="42" t="str">
        <f>IF('Registre des présences'!$F304="Oui","Droit suspendu","")</f>
        <v/>
      </c>
      <c r="G306" s="42" t="str">
        <f>IF('Registre des présences'!$F304="Oui","Droit suspendu","")</f>
        <v/>
      </c>
      <c r="H306" s="42" t="str">
        <f>IF('Registre des présences'!$F304="Oui","Droit suspendu","")</f>
        <v/>
      </c>
      <c r="I306" s="42" t="str">
        <f>IF('Registre des présences'!$F304="Oui","Droit suspendu","")</f>
        <v/>
      </c>
      <c r="J306" s="42" t="str">
        <f>IF('Registre des présences'!$F304="Oui","Droit suspendu","")</f>
        <v/>
      </c>
      <c r="K306" s="42" t="str">
        <f>IF('Registre des présences'!$F304="Oui","Droit suspendu","")</f>
        <v/>
      </c>
      <c r="L306" s="42" t="str">
        <f>IF('Registre des présences'!$F304="Oui","Droit suspendu","")</f>
        <v/>
      </c>
      <c r="M306" s="42" t="str">
        <f>IF('Registre des présences'!$F304="Oui","Droit suspendu","")</f>
        <v/>
      </c>
      <c r="N306" s="42" t="str">
        <f>IF('Registre des présences'!$F304="Oui","Droit suspendu","")</f>
        <v/>
      </c>
      <c r="O306" s="42" t="str">
        <f>IF('Registre des présences'!$F304="Oui","Droit suspendu","")</f>
        <v/>
      </c>
      <c r="P306" s="42" t="str">
        <f>IF('Registre des présences'!$F304="Oui","Droit suspendu","")</f>
        <v/>
      </c>
      <c r="Q306" s="42" t="str">
        <f>IF('Registre des présences'!$F304="Oui","Droit suspendu","")</f>
        <v/>
      </c>
      <c r="R306" s="4" t="str">
        <f>IF('Registre des présences'!C304="","",'Registre des présences'!C304)</f>
        <v/>
      </c>
    </row>
    <row r="307" spans="1:18" x14ac:dyDescent="0.25">
      <c r="A307" s="4" t="str">
        <f>IF('Registre des présences'!A305="","",'Registre des présences'!A305)</f>
        <v/>
      </c>
      <c r="B307" s="4" t="str">
        <f>IF('Registre des présences'!B305="","",'Registre des présences'!B305)</f>
        <v/>
      </c>
      <c r="C307" s="42" t="str">
        <f>IF('Registre des présences'!$F305="Oui","Droit suspendu","")</f>
        <v/>
      </c>
      <c r="D307" s="42" t="str">
        <f>IF('Registre des présences'!$F305="Oui","Droit suspendu","")</f>
        <v/>
      </c>
      <c r="E307" s="42" t="str">
        <f>IF('Registre des présences'!$F305="Oui","Droit suspendu","")</f>
        <v/>
      </c>
      <c r="F307" s="42" t="str">
        <f>IF('Registre des présences'!$F305="Oui","Droit suspendu","")</f>
        <v/>
      </c>
      <c r="G307" s="42" t="str">
        <f>IF('Registre des présences'!$F305="Oui","Droit suspendu","")</f>
        <v/>
      </c>
      <c r="H307" s="42" t="str">
        <f>IF('Registre des présences'!$F305="Oui","Droit suspendu","")</f>
        <v/>
      </c>
      <c r="I307" s="42" t="str">
        <f>IF('Registre des présences'!$F305="Oui","Droit suspendu","")</f>
        <v/>
      </c>
      <c r="J307" s="42" t="str">
        <f>IF('Registre des présences'!$F305="Oui","Droit suspendu","")</f>
        <v/>
      </c>
      <c r="K307" s="42" t="str">
        <f>IF('Registre des présences'!$F305="Oui","Droit suspendu","")</f>
        <v/>
      </c>
      <c r="L307" s="42" t="str">
        <f>IF('Registre des présences'!$F305="Oui","Droit suspendu","")</f>
        <v/>
      </c>
      <c r="M307" s="42" t="str">
        <f>IF('Registre des présences'!$F305="Oui","Droit suspendu","")</f>
        <v/>
      </c>
      <c r="N307" s="42" t="str">
        <f>IF('Registre des présences'!$F305="Oui","Droit suspendu","")</f>
        <v/>
      </c>
      <c r="O307" s="42" t="str">
        <f>IF('Registre des présences'!$F305="Oui","Droit suspendu","")</f>
        <v/>
      </c>
      <c r="P307" s="42" t="str">
        <f>IF('Registre des présences'!$F305="Oui","Droit suspendu","")</f>
        <v/>
      </c>
      <c r="Q307" s="42" t="str">
        <f>IF('Registre des présences'!$F305="Oui","Droit suspendu","")</f>
        <v/>
      </c>
      <c r="R307" s="4" t="str">
        <f>IF('Registre des présences'!C305="","",'Registre des présences'!C305)</f>
        <v/>
      </c>
    </row>
    <row r="308" spans="1:18" x14ac:dyDescent="0.25">
      <c r="A308" s="4" t="str">
        <f>IF('Registre des présences'!A306="","",'Registre des présences'!A306)</f>
        <v/>
      </c>
      <c r="B308" s="4" t="str">
        <f>IF('Registre des présences'!B306="","",'Registre des présences'!B306)</f>
        <v/>
      </c>
      <c r="C308" s="42" t="str">
        <f>IF('Registre des présences'!$F306="Oui","Droit suspendu","")</f>
        <v/>
      </c>
      <c r="D308" s="42" t="str">
        <f>IF('Registre des présences'!$F306="Oui","Droit suspendu","")</f>
        <v/>
      </c>
      <c r="E308" s="42" t="str">
        <f>IF('Registre des présences'!$F306="Oui","Droit suspendu","")</f>
        <v/>
      </c>
      <c r="F308" s="42" t="str">
        <f>IF('Registre des présences'!$F306="Oui","Droit suspendu","")</f>
        <v/>
      </c>
      <c r="G308" s="42" t="str">
        <f>IF('Registre des présences'!$F306="Oui","Droit suspendu","")</f>
        <v/>
      </c>
      <c r="H308" s="42" t="str">
        <f>IF('Registre des présences'!$F306="Oui","Droit suspendu","")</f>
        <v/>
      </c>
      <c r="I308" s="42" t="str">
        <f>IF('Registre des présences'!$F306="Oui","Droit suspendu","")</f>
        <v/>
      </c>
      <c r="J308" s="42" t="str">
        <f>IF('Registre des présences'!$F306="Oui","Droit suspendu","")</f>
        <v/>
      </c>
      <c r="K308" s="42" t="str">
        <f>IF('Registre des présences'!$F306="Oui","Droit suspendu","")</f>
        <v/>
      </c>
      <c r="L308" s="42" t="str">
        <f>IF('Registre des présences'!$F306="Oui","Droit suspendu","")</f>
        <v/>
      </c>
      <c r="M308" s="42" t="str">
        <f>IF('Registre des présences'!$F306="Oui","Droit suspendu","")</f>
        <v/>
      </c>
      <c r="N308" s="42" t="str">
        <f>IF('Registre des présences'!$F306="Oui","Droit suspendu","")</f>
        <v/>
      </c>
      <c r="O308" s="42" t="str">
        <f>IF('Registre des présences'!$F306="Oui","Droit suspendu","")</f>
        <v/>
      </c>
      <c r="P308" s="42" t="str">
        <f>IF('Registre des présences'!$F306="Oui","Droit suspendu","")</f>
        <v/>
      </c>
      <c r="Q308" s="42" t="str">
        <f>IF('Registre des présences'!$F306="Oui","Droit suspendu","")</f>
        <v/>
      </c>
      <c r="R308" s="4" t="str">
        <f>IF('Registre des présences'!C306="","",'Registre des présences'!C306)</f>
        <v/>
      </c>
    </row>
    <row r="309" spans="1:18" x14ac:dyDescent="0.25">
      <c r="A309" s="4" t="str">
        <f>IF('Registre des présences'!A307="","",'Registre des présences'!A307)</f>
        <v/>
      </c>
      <c r="B309" s="4" t="str">
        <f>IF('Registre des présences'!B307="","",'Registre des présences'!B307)</f>
        <v/>
      </c>
      <c r="C309" s="42" t="str">
        <f>IF('Registre des présences'!$F307="Oui","Droit suspendu","")</f>
        <v/>
      </c>
      <c r="D309" s="42" t="str">
        <f>IF('Registre des présences'!$F307="Oui","Droit suspendu","")</f>
        <v/>
      </c>
      <c r="E309" s="42" t="str">
        <f>IF('Registre des présences'!$F307="Oui","Droit suspendu","")</f>
        <v/>
      </c>
      <c r="F309" s="42" t="str">
        <f>IF('Registre des présences'!$F307="Oui","Droit suspendu","")</f>
        <v/>
      </c>
      <c r="G309" s="42" t="str">
        <f>IF('Registre des présences'!$F307="Oui","Droit suspendu","")</f>
        <v/>
      </c>
      <c r="H309" s="42" t="str">
        <f>IF('Registre des présences'!$F307="Oui","Droit suspendu","")</f>
        <v/>
      </c>
      <c r="I309" s="42" t="str">
        <f>IF('Registre des présences'!$F307="Oui","Droit suspendu","")</f>
        <v/>
      </c>
      <c r="J309" s="42" t="str">
        <f>IF('Registre des présences'!$F307="Oui","Droit suspendu","")</f>
        <v/>
      </c>
      <c r="K309" s="42" t="str">
        <f>IF('Registre des présences'!$F307="Oui","Droit suspendu","")</f>
        <v/>
      </c>
      <c r="L309" s="42" t="str">
        <f>IF('Registre des présences'!$F307="Oui","Droit suspendu","")</f>
        <v/>
      </c>
      <c r="M309" s="42" t="str">
        <f>IF('Registre des présences'!$F307="Oui","Droit suspendu","")</f>
        <v/>
      </c>
      <c r="N309" s="42" t="str">
        <f>IF('Registre des présences'!$F307="Oui","Droit suspendu","")</f>
        <v/>
      </c>
      <c r="O309" s="42" t="str">
        <f>IF('Registre des présences'!$F307="Oui","Droit suspendu","")</f>
        <v/>
      </c>
      <c r="P309" s="42" t="str">
        <f>IF('Registre des présences'!$F307="Oui","Droit suspendu","")</f>
        <v/>
      </c>
      <c r="Q309" s="42" t="str">
        <f>IF('Registre des présences'!$F307="Oui","Droit suspendu","")</f>
        <v/>
      </c>
      <c r="R309" s="4" t="str">
        <f>IF('Registre des présences'!C307="","",'Registre des présences'!C307)</f>
        <v/>
      </c>
    </row>
    <row r="310" spans="1:18" x14ac:dyDescent="0.25">
      <c r="A310" s="4" t="str">
        <f>IF('Registre des présences'!A308="","",'Registre des présences'!A308)</f>
        <v/>
      </c>
      <c r="B310" s="4" t="str">
        <f>IF('Registre des présences'!B308="","",'Registre des présences'!B308)</f>
        <v/>
      </c>
      <c r="C310" s="42" t="str">
        <f>IF('Registre des présences'!$F308="Oui","Droit suspendu","")</f>
        <v/>
      </c>
      <c r="D310" s="42" t="str">
        <f>IF('Registre des présences'!$F308="Oui","Droit suspendu","")</f>
        <v/>
      </c>
      <c r="E310" s="42" t="str">
        <f>IF('Registre des présences'!$F308="Oui","Droit suspendu","")</f>
        <v/>
      </c>
      <c r="F310" s="42" t="str">
        <f>IF('Registre des présences'!$F308="Oui","Droit suspendu","")</f>
        <v/>
      </c>
      <c r="G310" s="42" t="str">
        <f>IF('Registre des présences'!$F308="Oui","Droit suspendu","")</f>
        <v/>
      </c>
      <c r="H310" s="42" t="str">
        <f>IF('Registre des présences'!$F308="Oui","Droit suspendu","")</f>
        <v/>
      </c>
      <c r="I310" s="42" t="str">
        <f>IF('Registre des présences'!$F308="Oui","Droit suspendu","")</f>
        <v/>
      </c>
      <c r="J310" s="42" t="str">
        <f>IF('Registre des présences'!$F308="Oui","Droit suspendu","")</f>
        <v/>
      </c>
      <c r="K310" s="42" t="str">
        <f>IF('Registre des présences'!$F308="Oui","Droit suspendu","")</f>
        <v/>
      </c>
      <c r="L310" s="42" t="str">
        <f>IF('Registre des présences'!$F308="Oui","Droit suspendu","")</f>
        <v/>
      </c>
      <c r="M310" s="42" t="str">
        <f>IF('Registre des présences'!$F308="Oui","Droit suspendu","")</f>
        <v/>
      </c>
      <c r="N310" s="42" t="str">
        <f>IF('Registre des présences'!$F308="Oui","Droit suspendu","")</f>
        <v/>
      </c>
      <c r="O310" s="42" t="str">
        <f>IF('Registre des présences'!$F308="Oui","Droit suspendu","")</f>
        <v/>
      </c>
      <c r="P310" s="42" t="str">
        <f>IF('Registre des présences'!$F308="Oui","Droit suspendu","")</f>
        <v/>
      </c>
      <c r="Q310" s="42" t="str">
        <f>IF('Registre des présences'!$F308="Oui","Droit suspendu","")</f>
        <v/>
      </c>
      <c r="R310" s="4" t="str">
        <f>IF('Registre des présences'!C308="","",'Registre des présences'!C308)</f>
        <v/>
      </c>
    </row>
    <row r="311" spans="1:18" x14ac:dyDescent="0.25">
      <c r="A311" s="4" t="str">
        <f>IF('Registre des présences'!A309="","",'Registre des présences'!A309)</f>
        <v/>
      </c>
      <c r="B311" s="4" t="str">
        <f>IF('Registre des présences'!B309="","",'Registre des présences'!B309)</f>
        <v/>
      </c>
      <c r="C311" s="42" t="str">
        <f>IF('Registre des présences'!$F309="Oui","Droit suspendu","")</f>
        <v/>
      </c>
      <c r="D311" s="42" t="str">
        <f>IF('Registre des présences'!$F309="Oui","Droit suspendu","")</f>
        <v/>
      </c>
      <c r="E311" s="42" t="str">
        <f>IF('Registre des présences'!$F309="Oui","Droit suspendu","")</f>
        <v/>
      </c>
      <c r="F311" s="42" t="str">
        <f>IF('Registre des présences'!$F309="Oui","Droit suspendu","")</f>
        <v/>
      </c>
      <c r="G311" s="42" t="str">
        <f>IF('Registre des présences'!$F309="Oui","Droit suspendu","")</f>
        <v/>
      </c>
      <c r="H311" s="42" t="str">
        <f>IF('Registre des présences'!$F309="Oui","Droit suspendu","")</f>
        <v/>
      </c>
      <c r="I311" s="42" t="str">
        <f>IF('Registre des présences'!$F309="Oui","Droit suspendu","")</f>
        <v/>
      </c>
      <c r="J311" s="42" t="str">
        <f>IF('Registre des présences'!$F309="Oui","Droit suspendu","")</f>
        <v/>
      </c>
      <c r="K311" s="42" t="str">
        <f>IF('Registre des présences'!$F309="Oui","Droit suspendu","")</f>
        <v/>
      </c>
      <c r="L311" s="42" t="str">
        <f>IF('Registre des présences'!$F309="Oui","Droit suspendu","")</f>
        <v/>
      </c>
      <c r="M311" s="42" t="str">
        <f>IF('Registre des présences'!$F309="Oui","Droit suspendu","")</f>
        <v/>
      </c>
      <c r="N311" s="42" t="str">
        <f>IF('Registre des présences'!$F309="Oui","Droit suspendu","")</f>
        <v/>
      </c>
      <c r="O311" s="42" t="str">
        <f>IF('Registre des présences'!$F309="Oui","Droit suspendu","")</f>
        <v/>
      </c>
      <c r="P311" s="42" t="str">
        <f>IF('Registre des présences'!$F309="Oui","Droit suspendu","")</f>
        <v/>
      </c>
      <c r="Q311" s="42" t="str">
        <f>IF('Registre des présences'!$F309="Oui","Droit suspendu","")</f>
        <v/>
      </c>
      <c r="R311" s="4" t="str">
        <f>IF('Registre des présences'!C309="","",'Registre des présences'!C309)</f>
        <v/>
      </c>
    </row>
    <row r="312" spans="1:18" x14ac:dyDescent="0.25">
      <c r="A312" s="4" t="str">
        <f>IF('Registre des présences'!A310="","",'Registre des présences'!A310)</f>
        <v/>
      </c>
      <c r="B312" s="4" t="str">
        <f>IF('Registre des présences'!B310="","",'Registre des présences'!B310)</f>
        <v/>
      </c>
      <c r="C312" s="42" t="str">
        <f>IF('Registre des présences'!$F310="Oui","Droit suspendu","")</f>
        <v/>
      </c>
      <c r="D312" s="42" t="str">
        <f>IF('Registre des présences'!$F310="Oui","Droit suspendu","")</f>
        <v/>
      </c>
      <c r="E312" s="42" t="str">
        <f>IF('Registre des présences'!$F310="Oui","Droit suspendu","")</f>
        <v/>
      </c>
      <c r="F312" s="42" t="str">
        <f>IF('Registre des présences'!$F310="Oui","Droit suspendu","")</f>
        <v/>
      </c>
      <c r="G312" s="42" t="str">
        <f>IF('Registre des présences'!$F310="Oui","Droit suspendu","")</f>
        <v/>
      </c>
      <c r="H312" s="42" t="str">
        <f>IF('Registre des présences'!$F310="Oui","Droit suspendu","")</f>
        <v/>
      </c>
      <c r="I312" s="42" t="str">
        <f>IF('Registre des présences'!$F310="Oui","Droit suspendu","")</f>
        <v/>
      </c>
      <c r="J312" s="42" t="str">
        <f>IF('Registre des présences'!$F310="Oui","Droit suspendu","")</f>
        <v/>
      </c>
      <c r="K312" s="42" t="str">
        <f>IF('Registre des présences'!$F310="Oui","Droit suspendu","")</f>
        <v/>
      </c>
      <c r="L312" s="42" t="str">
        <f>IF('Registre des présences'!$F310="Oui","Droit suspendu","")</f>
        <v/>
      </c>
      <c r="M312" s="42" t="str">
        <f>IF('Registre des présences'!$F310="Oui","Droit suspendu","")</f>
        <v/>
      </c>
      <c r="N312" s="42" t="str">
        <f>IF('Registre des présences'!$F310="Oui","Droit suspendu","")</f>
        <v/>
      </c>
      <c r="O312" s="42" t="str">
        <f>IF('Registre des présences'!$F310="Oui","Droit suspendu","")</f>
        <v/>
      </c>
      <c r="P312" s="42" t="str">
        <f>IF('Registre des présences'!$F310="Oui","Droit suspendu","")</f>
        <v/>
      </c>
      <c r="Q312" s="42" t="str">
        <f>IF('Registre des présences'!$F310="Oui","Droit suspendu","")</f>
        <v/>
      </c>
      <c r="R312" s="4" t="str">
        <f>IF('Registre des présences'!C310="","",'Registre des présences'!C310)</f>
        <v/>
      </c>
    </row>
    <row r="313" spans="1:18" x14ac:dyDescent="0.25">
      <c r="A313" s="4" t="str">
        <f>IF('Registre des présences'!A311="","",'Registre des présences'!A311)</f>
        <v/>
      </c>
      <c r="B313" s="4" t="str">
        <f>IF('Registre des présences'!B311="","",'Registre des présences'!B311)</f>
        <v/>
      </c>
      <c r="C313" s="42" t="str">
        <f>IF('Registre des présences'!$F311="Oui","Droit suspendu","")</f>
        <v/>
      </c>
      <c r="D313" s="42" t="str">
        <f>IF('Registre des présences'!$F311="Oui","Droit suspendu","")</f>
        <v/>
      </c>
      <c r="E313" s="42" t="str">
        <f>IF('Registre des présences'!$F311="Oui","Droit suspendu","")</f>
        <v/>
      </c>
      <c r="F313" s="42" t="str">
        <f>IF('Registre des présences'!$F311="Oui","Droit suspendu","")</f>
        <v/>
      </c>
      <c r="G313" s="42" t="str">
        <f>IF('Registre des présences'!$F311="Oui","Droit suspendu","")</f>
        <v/>
      </c>
      <c r="H313" s="42" t="str">
        <f>IF('Registre des présences'!$F311="Oui","Droit suspendu","")</f>
        <v/>
      </c>
      <c r="I313" s="42" t="str">
        <f>IF('Registre des présences'!$F311="Oui","Droit suspendu","")</f>
        <v/>
      </c>
      <c r="J313" s="42" t="str">
        <f>IF('Registre des présences'!$F311="Oui","Droit suspendu","")</f>
        <v/>
      </c>
      <c r="K313" s="42" t="str">
        <f>IF('Registre des présences'!$F311="Oui","Droit suspendu","")</f>
        <v/>
      </c>
      <c r="L313" s="42" t="str">
        <f>IF('Registre des présences'!$F311="Oui","Droit suspendu","")</f>
        <v/>
      </c>
      <c r="M313" s="42" t="str">
        <f>IF('Registre des présences'!$F311="Oui","Droit suspendu","")</f>
        <v/>
      </c>
      <c r="N313" s="42" t="str">
        <f>IF('Registre des présences'!$F311="Oui","Droit suspendu","")</f>
        <v/>
      </c>
      <c r="O313" s="42" t="str">
        <f>IF('Registre des présences'!$F311="Oui","Droit suspendu","")</f>
        <v/>
      </c>
      <c r="P313" s="42" t="str">
        <f>IF('Registre des présences'!$F311="Oui","Droit suspendu","")</f>
        <v/>
      </c>
      <c r="Q313" s="42" t="str">
        <f>IF('Registre des présences'!$F311="Oui","Droit suspendu","")</f>
        <v/>
      </c>
      <c r="R313" s="4" t="str">
        <f>IF('Registre des présences'!C311="","",'Registre des présences'!C311)</f>
        <v/>
      </c>
    </row>
    <row r="314" spans="1:18" x14ac:dyDescent="0.25">
      <c r="A314" s="4" t="str">
        <f>IF('Registre des présences'!A312="","",'Registre des présences'!A312)</f>
        <v/>
      </c>
      <c r="B314" s="4" t="str">
        <f>IF('Registre des présences'!B312="","",'Registre des présences'!B312)</f>
        <v/>
      </c>
      <c r="C314" s="42" t="str">
        <f>IF('Registre des présences'!$F312="Oui","Droit suspendu","")</f>
        <v/>
      </c>
      <c r="D314" s="42" t="str">
        <f>IF('Registre des présences'!$F312="Oui","Droit suspendu","")</f>
        <v/>
      </c>
      <c r="E314" s="42" t="str">
        <f>IF('Registre des présences'!$F312="Oui","Droit suspendu","")</f>
        <v/>
      </c>
      <c r="F314" s="42" t="str">
        <f>IF('Registre des présences'!$F312="Oui","Droit suspendu","")</f>
        <v/>
      </c>
      <c r="G314" s="42" t="str">
        <f>IF('Registre des présences'!$F312="Oui","Droit suspendu","")</f>
        <v/>
      </c>
      <c r="H314" s="42" t="str">
        <f>IF('Registre des présences'!$F312="Oui","Droit suspendu","")</f>
        <v/>
      </c>
      <c r="I314" s="42" t="str">
        <f>IF('Registre des présences'!$F312="Oui","Droit suspendu","")</f>
        <v/>
      </c>
      <c r="J314" s="42" t="str">
        <f>IF('Registre des présences'!$F312="Oui","Droit suspendu","")</f>
        <v/>
      </c>
      <c r="K314" s="42" t="str">
        <f>IF('Registre des présences'!$F312="Oui","Droit suspendu","")</f>
        <v/>
      </c>
      <c r="L314" s="42" t="str">
        <f>IF('Registre des présences'!$F312="Oui","Droit suspendu","")</f>
        <v/>
      </c>
      <c r="M314" s="42" t="str">
        <f>IF('Registre des présences'!$F312="Oui","Droit suspendu","")</f>
        <v/>
      </c>
      <c r="N314" s="42" t="str">
        <f>IF('Registre des présences'!$F312="Oui","Droit suspendu","")</f>
        <v/>
      </c>
      <c r="O314" s="42" t="str">
        <f>IF('Registre des présences'!$F312="Oui","Droit suspendu","")</f>
        <v/>
      </c>
      <c r="P314" s="42" t="str">
        <f>IF('Registre des présences'!$F312="Oui","Droit suspendu","")</f>
        <v/>
      </c>
      <c r="Q314" s="42" t="str">
        <f>IF('Registre des présences'!$F312="Oui","Droit suspendu","")</f>
        <v/>
      </c>
      <c r="R314" s="4" t="str">
        <f>IF('Registre des présences'!C312="","",'Registre des présences'!C312)</f>
        <v/>
      </c>
    </row>
    <row r="315" spans="1:18" x14ac:dyDescent="0.25">
      <c r="A315" s="4" t="str">
        <f>IF('Registre des présences'!A313="","",'Registre des présences'!A313)</f>
        <v/>
      </c>
      <c r="B315" s="4" t="str">
        <f>IF('Registre des présences'!B313="","",'Registre des présences'!B313)</f>
        <v/>
      </c>
      <c r="C315" s="42" t="str">
        <f>IF('Registre des présences'!$F313="Oui","Droit suspendu","")</f>
        <v/>
      </c>
      <c r="D315" s="42" t="str">
        <f>IF('Registre des présences'!$F313="Oui","Droit suspendu","")</f>
        <v/>
      </c>
      <c r="E315" s="42" t="str">
        <f>IF('Registre des présences'!$F313="Oui","Droit suspendu","")</f>
        <v/>
      </c>
      <c r="F315" s="42" t="str">
        <f>IF('Registre des présences'!$F313="Oui","Droit suspendu","")</f>
        <v/>
      </c>
      <c r="G315" s="42" t="str">
        <f>IF('Registre des présences'!$F313="Oui","Droit suspendu","")</f>
        <v/>
      </c>
      <c r="H315" s="42" t="str">
        <f>IF('Registre des présences'!$F313="Oui","Droit suspendu","")</f>
        <v/>
      </c>
      <c r="I315" s="42" t="str">
        <f>IF('Registre des présences'!$F313="Oui","Droit suspendu","")</f>
        <v/>
      </c>
      <c r="J315" s="42" t="str">
        <f>IF('Registre des présences'!$F313="Oui","Droit suspendu","")</f>
        <v/>
      </c>
      <c r="K315" s="42" t="str">
        <f>IF('Registre des présences'!$F313="Oui","Droit suspendu","")</f>
        <v/>
      </c>
      <c r="L315" s="42" t="str">
        <f>IF('Registre des présences'!$F313="Oui","Droit suspendu","")</f>
        <v/>
      </c>
      <c r="M315" s="42" t="str">
        <f>IF('Registre des présences'!$F313="Oui","Droit suspendu","")</f>
        <v/>
      </c>
      <c r="N315" s="42" t="str">
        <f>IF('Registre des présences'!$F313="Oui","Droit suspendu","")</f>
        <v/>
      </c>
      <c r="O315" s="42" t="str">
        <f>IF('Registre des présences'!$F313="Oui","Droit suspendu","")</f>
        <v/>
      </c>
      <c r="P315" s="42" t="str">
        <f>IF('Registre des présences'!$F313="Oui","Droit suspendu","")</f>
        <v/>
      </c>
      <c r="Q315" s="42" t="str">
        <f>IF('Registre des présences'!$F313="Oui","Droit suspendu","")</f>
        <v/>
      </c>
      <c r="R315" s="4" t="str">
        <f>IF('Registre des présences'!C313="","",'Registre des présences'!C313)</f>
        <v/>
      </c>
    </row>
    <row r="316" spans="1:18" x14ac:dyDescent="0.25">
      <c r="A316" s="4" t="str">
        <f>IF('Registre des présences'!A314="","",'Registre des présences'!A314)</f>
        <v/>
      </c>
      <c r="B316" s="4" t="str">
        <f>IF('Registre des présences'!B314="","",'Registre des présences'!B314)</f>
        <v/>
      </c>
      <c r="C316" s="42" t="str">
        <f>IF('Registre des présences'!$F314="Oui","Droit suspendu","")</f>
        <v/>
      </c>
      <c r="D316" s="42" t="str">
        <f>IF('Registre des présences'!$F314="Oui","Droit suspendu","")</f>
        <v/>
      </c>
      <c r="E316" s="42" t="str">
        <f>IF('Registre des présences'!$F314="Oui","Droit suspendu","")</f>
        <v/>
      </c>
      <c r="F316" s="42" t="str">
        <f>IF('Registre des présences'!$F314="Oui","Droit suspendu","")</f>
        <v/>
      </c>
      <c r="G316" s="42" t="str">
        <f>IF('Registre des présences'!$F314="Oui","Droit suspendu","")</f>
        <v/>
      </c>
      <c r="H316" s="42" t="str">
        <f>IF('Registre des présences'!$F314="Oui","Droit suspendu","")</f>
        <v/>
      </c>
      <c r="I316" s="42" t="str">
        <f>IF('Registre des présences'!$F314="Oui","Droit suspendu","")</f>
        <v/>
      </c>
      <c r="J316" s="42" t="str">
        <f>IF('Registre des présences'!$F314="Oui","Droit suspendu","")</f>
        <v/>
      </c>
      <c r="K316" s="42" t="str">
        <f>IF('Registre des présences'!$F314="Oui","Droit suspendu","")</f>
        <v/>
      </c>
      <c r="L316" s="42" t="str">
        <f>IF('Registre des présences'!$F314="Oui","Droit suspendu","")</f>
        <v/>
      </c>
      <c r="M316" s="42" t="str">
        <f>IF('Registre des présences'!$F314="Oui","Droit suspendu","")</f>
        <v/>
      </c>
      <c r="N316" s="42" t="str">
        <f>IF('Registre des présences'!$F314="Oui","Droit suspendu","")</f>
        <v/>
      </c>
      <c r="O316" s="42" t="str">
        <f>IF('Registre des présences'!$F314="Oui","Droit suspendu","")</f>
        <v/>
      </c>
      <c r="P316" s="42" t="str">
        <f>IF('Registre des présences'!$F314="Oui","Droit suspendu","")</f>
        <v/>
      </c>
      <c r="Q316" s="42" t="str">
        <f>IF('Registre des présences'!$F314="Oui","Droit suspendu","")</f>
        <v/>
      </c>
      <c r="R316" s="4" t="str">
        <f>IF('Registre des présences'!C314="","",'Registre des présences'!C314)</f>
        <v/>
      </c>
    </row>
    <row r="317" spans="1:18" x14ac:dyDescent="0.25">
      <c r="A317" s="4" t="str">
        <f>IF('Registre des présences'!A315="","",'Registre des présences'!A315)</f>
        <v/>
      </c>
      <c r="B317" s="4" t="str">
        <f>IF('Registre des présences'!B315="","",'Registre des présences'!B315)</f>
        <v/>
      </c>
      <c r="C317" s="42" t="str">
        <f>IF('Registre des présences'!$F315="Oui","Droit suspendu","")</f>
        <v/>
      </c>
      <c r="D317" s="42" t="str">
        <f>IF('Registre des présences'!$F315="Oui","Droit suspendu","")</f>
        <v/>
      </c>
      <c r="E317" s="42" t="str">
        <f>IF('Registre des présences'!$F315="Oui","Droit suspendu","")</f>
        <v/>
      </c>
      <c r="F317" s="42" t="str">
        <f>IF('Registre des présences'!$F315="Oui","Droit suspendu","")</f>
        <v/>
      </c>
      <c r="G317" s="42" t="str">
        <f>IF('Registre des présences'!$F315="Oui","Droit suspendu","")</f>
        <v/>
      </c>
      <c r="H317" s="42" t="str">
        <f>IF('Registre des présences'!$F315="Oui","Droit suspendu","")</f>
        <v/>
      </c>
      <c r="I317" s="42" t="str">
        <f>IF('Registre des présences'!$F315="Oui","Droit suspendu","")</f>
        <v/>
      </c>
      <c r="J317" s="42" t="str">
        <f>IF('Registre des présences'!$F315="Oui","Droit suspendu","")</f>
        <v/>
      </c>
      <c r="K317" s="42" t="str">
        <f>IF('Registre des présences'!$F315="Oui","Droit suspendu","")</f>
        <v/>
      </c>
      <c r="L317" s="42" t="str">
        <f>IF('Registre des présences'!$F315="Oui","Droit suspendu","")</f>
        <v/>
      </c>
      <c r="M317" s="42" t="str">
        <f>IF('Registre des présences'!$F315="Oui","Droit suspendu","")</f>
        <v/>
      </c>
      <c r="N317" s="42" t="str">
        <f>IF('Registre des présences'!$F315="Oui","Droit suspendu","")</f>
        <v/>
      </c>
      <c r="O317" s="42" t="str">
        <f>IF('Registre des présences'!$F315="Oui","Droit suspendu","")</f>
        <v/>
      </c>
      <c r="P317" s="42" t="str">
        <f>IF('Registre des présences'!$F315="Oui","Droit suspendu","")</f>
        <v/>
      </c>
      <c r="Q317" s="42" t="str">
        <f>IF('Registre des présences'!$F315="Oui","Droit suspendu","")</f>
        <v/>
      </c>
      <c r="R317" s="4" t="str">
        <f>IF('Registre des présences'!C315="","",'Registre des présences'!C315)</f>
        <v/>
      </c>
    </row>
    <row r="318" spans="1:18" x14ac:dyDescent="0.25">
      <c r="A318" s="4" t="str">
        <f>IF('Registre des présences'!A316="","",'Registre des présences'!A316)</f>
        <v/>
      </c>
      <c r="B318" s="4" t="str">
        <f>IF('Registre des présences'!B316="","",'Registre des présences'!B316)</f>
        <v/>
      </c>
      <c r="C318" s="42" t="str">
        <f>IF('Registre des présences'!$F316="Oui","Droit suspendu","")</f>
        <v/>
      </c>
      <c r="D318" s="42" t="str">
        <f>IF('Registre des présences'!$F316="Oui","Droit suspendu","")</f>
        <v/>
      </c>
      <c r="E318" s="42" t="str">
        <f>IF('Registre des présences'!$F316="Oui","Droit suspendu","")</f>
        <v/>
      </c>
      <c r="F318" s="42" t="str">
        <f>IF('Registre des présences'!$F316="Oui","Droit suspendu","")</f>
        <v/>
      </c>
      <c r="G318" s="42" t="str">
        <f>IF('Registre des présences'!$F316="Oui","Droit suspendu","")</f>
        <v/>
      </c>
      <c r="H318" s="42" t="str">
        <f>IF('Registre des présences'!$F316="Oui","Droit suspendu","")</f>
        <v/>
      </c>
      <c r="I318" s="42" t="str">
        <f>IF('Registre des présences'!$F316="Oui","Droit suspendu","")</f>
        <v/>
      </c>
      <c r="J318" s="42" t="str">
        <f>IF('Registre des présences'!$F316="Oui","Droit suspendu","")</f>
        <v/>
      </c>
      <c r="K318" s="42" t="str">
        <f>IF('Registre des présences'!$F316="Oui","Droit suspendu","")</f>
        <v/>
      </c>
      <c r="L318" s="42" t="str">
        <f>IF('Registre des présences'!$F316="Oui","Droit suspendu","")</f>
        <v/>
      </c>
      <c r="M318" s="42" t="str">
        <f>IF('Registre des présences'!$F316="Oui","Droit suspendu","")</f>
        <v/>
      </c>
      <c r="N318" s="42" t="str">
        <f>IF('Registre des présences'!$F316="Oui","Droit suspendu","")</f>
        <v/>
      </c>
      <c r="O318" s="42" t="str">
        <f>IF('Registre des présences'!$F316="Oui","Droit suspendu","")</f>
        <v/>
      </c>
      <c r="P318" s="42" t="str">
        <f>IF('Registre des présences'!$F316="Oui","Droit suspendu","")</f>
        <v/>
      </c>
      <c r="Q318" s="42" t="str">
        <f>IF('Registre des présences'!$F316="Oui","Droit suspendu","")</f>
        <v/>
      </c>
      <c r="R318" s="4" t="str">
        <f>IF('Registre des présences'!C316="","",'Registre des présences'!C316)</f>
        <v/>
      </c>
    </row>
    <row r="319" spans="1:18" x14ac:dyDescent="0.25">
      <c r="A319" s="4" t="str">
        <f>IF('Registre des présences'!A317="","",'Registre des présences'!A317)</f>
        <v/>
      </c>
      <c r="B319" s="4" t="str">
        <f>IF('Registre des présences'!B317="","",'Registre des présences'!B317)</f>
        <v/>
      </c>
      <c r="C319" s="42" t="str">
        <f>IF('Registre des présences'!$F317="Oui","Droit suspendu","")</f>
        <v/>
      </c>
      <c r="D319" s="42" t="str">
        <f>IF('Registre des présences'!$F317="Oui","Droit suspendu","")</f>
        <v/>
      </c>
      <c r="E319" s="42" t="str">
        <f>IF('Registre des présences'!$F317="Oui","Droit suspendu","")</f>
        <v/>
      </c>
      <c r="F319" s="42" t="str">
        <f>IF('Registre des présences'!$F317="Oui","Droit suspendu","")</f>
        <v/>
      </c>
      <c r="G319" s="42" t="str">
        <f>IF('Registre des présences'!$F317="Oui","Droit suspendu","")</f>
        <v/>
      </c>
      <c r="H319" s="42" t="str">
        <f>IF('Registre des présences'!$F317="Oui","Droit suspendu","")</f>
        <v/>
      </c>
      <c r="I319" s="42" t="str">
        <f>IF('Registre des présences'!$F317="Oui","Droit suspendu","")</f>
        <v/>
      </c>
      <c r="J319" s="42" t="str">
        <f>IF('Registre des présences'!$F317="Oui","Droit suspendu","")</f>
        <v/>
      </c>
      <c r="K319" s="42" t="str">
        <f>IF('Registre des présences'!$F317="Oui","Droit suspendu","")</f>
        <v/>
      </c>
      <c r="L319" s="42" t="str">
        <f>IF('Registre des présences'!$F317="Oui","Droit suspendu","")</f>
        <v/>
      </c>
      <c r="M319" s="42" t="str">
        <f>IF('Registre des présences'!$F317="Oui","Droit suspendu","")</f>
        <v/>
      </c>
      <c r="N319" s="42" t="str">
        <f>IF('Registre des présences'!$F317="Oui","Droit suspendu","")</f>
        <v/>
      </c>
      <c r="O319" s="42" t="str">
        <f>IF('Registre des présences'!$F317="Oui","Droit suspendu","")</f>
        <v/>
      </c>
      <c r="P319" s="42" t="str">
        <f>IF('Registre des présences'!$F317="Oui","Droit suspendu","")</f>
        <v/>
      </c>
      <c r="Q319" s="42" t="str">
        <f>IF('Registre des présences'!$F317="Oui","Droit suspendu","")</f>
        <v/>
      </c>
      <c r="R319" s="4" t="str">
        <f>IF('Registre des présences'!C317="","",'Registre des présences'!C317)</f>
        <v/>
      </c>
    </row>
    <row r="320" spans="1:18" x14ac:dyDescent="0.25">
      <c r="A320" s="4" t="str">
        <f>IF('Registre des présences'!A318="","",'Registre des présences'!A318)</f>
        <v/>
      </c>
      <c r="B320" s="4" t="str">
        <f>IF('Registre des présences'!B318="","",'Registre des présences'!B318)</f>
        <v/>
      </c>
      <c r="C320" s="42" t="str">
        <f>IF('Registre des présences'!$F318="Oui","Droit suspendu","")</f>
        <v/>
      </c>
      <c r="D320" s="42" t="str">
        <f>IF('Registre des présences'!$F318="Oui","Droit suspendu","")</f>
        <v/>
      </c>
      <c r="E320" s="42" t="str">
        <f>IF('Registre des présences'!$F318="Oui","Droit suspendu","")</f>
        <v/>
      </c>
      <c r="F320" s="42" t="str">
        <f>IF('Registre des présences'!$F318="Oui","Droit suspendu","")</f>
        <v/>
      </c>
      <c r="G320" s="42" t="str">
        <f>IF('Registre des présences'!$F318="Oui","Droit suspendu","")</f>
        <v/>
      </c>
      <c r="H320" s="42" t="str">
        <f>IF('Registre des présences'!$F318="Oui","Droit suspendu","")</f>
        <v/>
      </c>
      <c r="I320" s="42" t="str">
        <f>IF('Registre des présences'!$F318="Oui","Droit suspendu","")</f>
        <v/>
      </c>
      <c r="J320" s="42" t="str">
        <f>IF('Registre des présences'!$F318="Oui","Droit suspendu","")</f>
        <v/>
      </c>
      <c r="K320" s="42" t="str">
        <f>IF('Registre des présences'!$F318="Oui","Droit suspendu","")</f>
        <v/>
      </c>
      <c r="L320" s="42" t="str">
        <f>IF('Registre des présences'!$F318="Oui","Droit suspendu","")</f>
        <v/>
      </c>
      <c r="M320" s="42" t="str">
        <f>IF('Registre des présences'!$F318="Oui","Droit suspendu","")</f>
        <v/>
      </c>
      <c r="N320" s="42" t="str">
        <f>IF('Registre des présences'!$F318="Oui","Droit suspendu","")</f>
        <v/>
      </c>
      <c r="O320" s="42" t="str">
        <f>IF('Registre des présences'!$F318="Oui","Droit suspendu","")</f>
        <v/>
      </c>
      <c r="P320" s="42" t="str">
        <f>IF('Registre des présences'!$F318="Oui","Droit suspendu","")</f>
        <v/>
      </c>
      <c r="Q320" s="42" t="str">
        <f>IF('Registre des présences'!$F318="Oui","Droit suspendu","")</f>
        <v/>
      </c>
      <c r="R320" s="4" t="str">
        <f>IF('Registre des présences'!C318="","",'Registre des présences'!C318)</f>
        <v/>
      </c>
    </row>
    <row r="321" spans="1:18" x14ac:dyDescent="0.25">
      <c r="A321" s="4" t="str">
        <f>IF('Registre des présences'!A319="","",'Registre des présences'!A319)</f>
        <v/>
      </c>
      <c r="B321" s="4" t="str">
        <f>IF('Registre des présences'!B319="","",'Registre des présences'!B319)</f>
        <v/>
      </c>
      <c r="C321" s="42" t="str">
        <f>IF('Registre des présences'!$F319="Oui","Droit suspendu","")</f>
        <v/>
      </c>
      <c r="D321" s="42" t="str">
        <f>IF('Registre des présences'!$F319="Oui","Droit suspendu","")</f>
        <v/>
      </c>
      <c r="E321" s="42" t="str">
        <f>IF('Registre des présences'!$F319="Oui","Droit suspendu","")</f>
        <v/>
      </c>
      <c r="F321" s="42" t="str">
        <f>IF('Registre des présences'!$F319="Oui","Droit suspendu","")</f>
        <v/>
      </c>
      <c r="G321" s="42" t="str">
        <f>IF('Registre des présences'!$F319="Oui","Droit suspendu","")</f>
        <v/>
      </c>
      <c r="H321" s="42" t="str">
        <f>IF('Registre des présences'!$F319="Oui","Droit suspendu","")</f>
        <v/>
      </c>
      <c r="I321" s="42" t="str">
        <f>IF('Registre des présences'!$F319="Oui","Droit suspendu","")</f>
        <v/>
      </c>
      <c r="J321" s="42" t="str">
        <f>IF('Registre des présences'!$F319="Oui","Droit suspendu","")</f>
        <v/>
      </c>
      <c r="K321" s="42" t="str">
        <f>IF('Registre des présences'!$F319="Oui","Droit suspendu","")</f>
        <v/>
      </c>
      <c r="L321" s="42" t="str">
        <f>IF('Registre des présences'!$F319="Oui","Droit suspendu","")</f>
        <v/>
      </c>
      <c r="M321" s="42" t="str">
        <f>IF('Registre des présences'!$F319="Oui","Droit suspendu","")</f>
        <v/>
      </c>
      <c r="N321" s="42" t="str">
        <f>IF('Registre des présences'!$F319="Oui","Droit suspendu","")</f>
        <v/>
      </c>
      <c r="O321" s="42" t="str">
        <f>IF('Registre des présences'!$F319="Oui","Droit suspendu","")</f>
        <v/>
      </c>
      <c r="P321" s="42" t="str">
        <f>IF('Registre des présences'!$F319="Oui","Droit suspendu","")</f>
        <v/>
      </c>
      <c r="Q321" s="42" t="str">
        <f>IF('Registre des présences'!$F319="Oui","Droit suspendu","")</f>
        <v/>
      </c>
      <c r="R321" s="4" t="str">
        <f>IF('Registre des présences'!C319="","",'Registre des présences'!C319)</f>
        <v/>
      </c>
    </row>
    <row r="322" spans="1:18" x14ac:dyDescent="0.25">
      <c r="A322" s="4" t="str">
        <f>IF('Registre des présences'!A320="","",'Registre des présences'!A320)</f>
        <v/>
      </c>
      <c r="B322" s="4" t="str">
        <f>IF('Registre des présences'!B320="","",'Registre des présences'!B320)</f>
        <v/>
      </c>
      <c r="C322" s="42" t="str">
        <f>IF('Registre des présences'!$F320="Oui","Droit suspendu","")</f>
        <v/>
      </c>
      <c r="D322" s="42" t="str">
        <f>IF('Registre des présences'!$F320="Oui","Droit suspendu","")</f>
        <v/>
      </c>
      <c r="E322" s="42" t="str">
        <f>IF('Registre des présences'!$F320="Oui","Droit suspendu","")</f>
        <v/>
      </c>
      <c r="F322" s="42" t="str">
        <f>IF('Registre des présences'!$F320="Oui","Droit suspendu","")</f>
        <v/>
      </c>
      <c r="G322" s="42" t="str">
        <f>IF('Registre des présences'!$F320="Oui","Droit suspendu","")</f>
        <v/>
      </c>
      <c r="H322" s="42" t="str">
        <f>IF('Registre des présences'!$F320="Oui","Droit suspendu","")</f>
        <v/>
      </c>
      <c r="I322" s="42" t="str">
        <f>IF('Registre des présences'!$F320="Oui","Droit suspendu","")</f>
        <v/>
      </c>
      <c r="J322" s="42" t="str">
        <f>IF('Registre des présences'!$F320="Oui","Droit suspendu","")</f>
        <v/>
      </c>
      <c r="K322" s="42" t="str">
        <f>IF('Registre des présences'!$F320="Oui","Droit suspendu","")</f>
        <v/>
      </c>
      <c r="L322" s="42" t="str">
        <f>IF('Registre des présences'!$F320="Oui","Droit suspendu","")</f>
        <v/>
      </c>
      <c r="M322" s="42" t="str">
        <f>IF('Registre des présences'!$F320="Oui","Droit suspendu","")</f>
        <v/>
      </c>
      <c r="N322" s="42" t="str">
        <f>IF('Registre des présences'!$F320="Oui","Droit suspendu","")</f>
        <v/>
      </c>
      <c r="O322" s="42" t="str">
        <f>IF('Registre des présences'!$F320="Oui","Droit suspendu","")</f>
        <v/>
      </c>
      <c r="P322" s="42" t="str">
        <f>IF('Registre des présences'!$F320="Oui","Droit suspendu","")</f>
        <v/>
      </c>
      <c r="Q322" s="42" t="str">
        <f>IF('Registre des présences'!$F320="Oui","Droit suspendu","")</f>
        <v/>
      </c>
      <c r="R322" s="4" t="str">
        <f>IF('Registre des présences'!C320="","",'Registre des présences'!C320)</f>
        <v/>
      </c>
    </row>
    <row r="323" spans="1:18" x14ac:dyDescent="0.25">
      <c r="A323" s="4" t="str">
        <f>IF('Registre des présences'!A321="","",'Registre des présences'!A321)</f>
        <v/>
      </c>
      <c r="B323" s="4" t="str">
        <f>IF('Registre des présences'!B321="","",'Registre des présences'!B321)</f>
        <v/>
      </c>
      <c r="C323" s="42" t="str">
        <f>IF('Registre des présences'!$F321="Oui","Droit suspendu","")</f>
        <v/>
      </c>
      <c r="D323" s="42" t="str">
        <f>IF('Registre des présences'!$F321="Oui","Droit suspendu","")</f>
        <v/>
      </c>
      <c r="E323" s="42" t="str">
        <f>IF('Registre des présences'!$F321="Oui","Droit suspendu","")</f>
        <v/>
      </c>
      <c r="F323" s="42" t="str">
        <f>IF('Registre des présences'!$F321="Oui","Droit suspendu","")</f>
        <v/>
      </c>
      <c r="G323" s="42" t="str">
        <f>IF('Registre des présences'!$F321="Oui","Droit suspendu","")</f>
        <v/>
      </c>
      <c r="H323" s="42" t="str">
        <f>IF('Registre des présences'!$F321="Oui","Droit suspendu","")</f>
        <v/>
      </c>
      <c r="I323" s="42" t="str">
        <f>IF('Registre des présences'!$F321="Oui","Droit suspendu","")</f>
        <v/>
      </c>
      <c r="J323" s="42" t="str">
        <f>IF('Registre des présences'!$F321="Oui","Droit suspendu","")</f>
        <v/>
      </c>
      <c r="K323" s="42" t="str">
        <f>IF('Registre des présences'!$F321="Oui","Droit suspendu","")</f>
        <v/>
      </c>
      <c r="L323" s="42" t="str">
        <f>IF('Registre des présences'!$F321="Oui","Droit suspendu","")</f>
        <v/>
      </c>
      <c r="M323" s="42" t="str">
        <f>IF('Registre des présences'!$F321="Oui","Droit suspendu","")</f>
        <v/>
      </c>
      <c r="N323" s="42" t="str">
        <f>IF('Registre des présences'!$F321="Oui","Droit suspendu","")</f>
        <v/>
      </c>
      <c r="O323" s="42" t="str">
        <f>IF('Registre des présences'!$F321="Oui","Droit suspendu","")</f>
        <v/>
      </c>
      <c r="P323" s="42" t="str">
        <f>IF('Registre des présences'!$F321="Oui","Droit suspendu","")</f>
        <v/>
      </c>
      <c r="Q323" s="42" t="str">
        <f>IF('Registre des présences'!$F321="Oui","Droit suspendu","")</f>
        <v/>
      </c>
      <c r="R323" s="4" t="str">
        <f>IF('Registre des présences'!C321="","",'Registre des présences'!C321)</f>
        <v/>
      </c>
    </row>
    <row r="324" spans="1:18" x14ac:dyDescent="0.25">
      <c r="A324" s="4" t="str">
        <f>IF('Registre des présences'!A322="","",'Registre des présences'!A322)</f>
        <v/>
      </c>
      <c r="B324" s="4" t="str">
        <f>IF('Registre des présences'!B322="","",'Registre des présences'!B322)</f>
        <v/>
      </c>
      <c r="C324" s="42" t="str">
        <f>IF('Registre des présences'!$F322="Oui","Droit suspendu","")</f>
        <v/>
      </c>
      <c r="D324" s="42" t="str">
        <f>IF('Registre des présences'!$F322="Oui","Droit suspendu","")</f>
        <v/>
      </c>
      <c r="E324" s="42" t="str">
        <f>IF('Registre des présences'!$F322="Oui","Droit suspendu","")</f>
        <v/>
      </c>
      <c r="F324" s="42" t="str">
        <f>IF('Registre des présences'!$F322="Oui","Droit suspendu","")</f>
        <v/>
      </c>
      <c r="G324" s="42" t="str">
        <f>IF('Registre des présences'!$F322="Oui","Droit suspendu","")</f>
        <v/>
      </c>
      <c r="H324" s="42" t="str">
        <f>IF('Registre des présences'!$F322="Oui","Droit suspendu","")</f>
        <v/>
      </c>
      <c r="I324" s="42" t="str">
        <f>IF('Registre des présences'!$F322="Oui","Droit suspendu","")</f>
        <v/>
      </c>
      <c r="J324" s="42" t="str">
        <f>IF('Registre des présences'!$F322="Oui","Droit suspendu","")</f>
        <v/>
      </c>
      <c r="K324" s="42" t="str">
        <f>IF('Registre des présences'!$F322="Oui","Droit suspendu","")</f>
        <v/>
      </c>
      <c r="L324" s="42" t="str">
        <f>IF('Registre des présences'!$F322="Oui","Droit suspendu","")</f>
        <v/>
      </c>
      <c r="M324" s="42" t="str">
        <f>IF('Registre des présences'!$F322="Oui","Droit suspendu","")</f>
        <v/>
      </c>
      <c r="N324" s="42" t="str">
        <f>IF('Registre des présences'!$F322="Oui","Droit suspendu","")</f>
        <v/>
      </c>
      <c r="O324" s="42" t="str">
        <f>IF('Registre des présences'!$F322="Oui","Droit suspendu","")</f>
        <v/>
      </c>
      <c r="P324" s="42" t="str">
        <f>IF('Registre des présences'!$F322="Oui","Droit suspendu","")</f>
        <v/>
      </c>
      <c r="Q324" s="42" t="str">
        <f>IF('Registre des présences'!$F322="Oui","Droit suspendu","")</f>
        <v/>
      </c>
      <c r="R324" s="4" t="str">
        <f>IF('Registre des présences'!C322="","",'Registre des présences'!C322)</f>
        <v/>
      </c>
    </row>
    <row r="325" spans="1:18" x14ac:dyDescent="0.25">
      <c r="A325" s="4" t="str">
        <f>IF('Registre des présences'!A323="","",'Registre des présences'!A323)</f>
        <v/>
      </c>
      <c r="B325" s="4" t="str">
        <f>IF('Registre des présences'!B323="","",'Registre des présences'!B323)</f>
        <v/>
      </c>
      <c r="C325" s="42" t="str">
        <f>IF('Registre des présences'!$F323="Oui","Droit suspendu","")</f>
        <v/>
      </c>
      <c r="D325" s="42" t="str">
        <f>IF('Registre des présences'!$F323="Oui","Droit suspendu","")</f>
        <v/>
      </c>
      <c r="E325" s="42" t="str">
        <f>IF('Registre des présences'!$F323="Oui","Droit suspendu","")</f>
        <v/>
      </c>
      <c r="F325" s="42" t="str">
        <f>IF('Registre des présences'!$F323="Oui","Droit suspendu","")</f>
        <v/>
      </c>
      <c r="G325" s="42" t="str">
        <f>IF('Registre des présences'!$F323="Oui","Droit suspendu","")</f>
        <v/>
      </c>
      <c r="H325" s="42" t="str">
        <f>IF('Registre des présences'!$F323="Oui","Droit suspendu","")</f>
        <v/>
      </c>
      <c r="I325" s="42" t="str">
        <f>IF('Registre des présences'!$F323="Oui","Droit suspendu","")</f>
        <v/>
      </c>
      <c r="J325" s="42" t="str">
        <f>IF('Registre des présences'!$F323="Oui","Droit suspendu","")</f>
        <v/>
      </c>
      <c r="K325" s="42" t="str">
        <f>IF('Registre des présences'!$F323="Oui","Droit suspendu","")</f>
        <v/>
      </c>
      <c r="L325" s="42" t="str">
        <f>IF('Registre des présences'!$F323="Oui","Droit suspendu","")</f>
        <v/>
      </c>
      <c r="M325" s="42" t="str">
        <f>IF('Registre des présences'!$F323="Oui","Droit suspendu","")</f>
        <v/>
      </c>
      <c r="N325" s="42" t="str">
        <f>IF('Registre des présences'!$F323="Oui","Droit suspendu","")</f>
        <v/>
      </c>
      <c r="O325" s="42" t="str">
        <f>IF('Registre des présences'!$F323="Oui","Droit suspendu","")</f>
        <v/>
      </c>
      <c r="P325" s="42" t="str">
        <f>IF('Registre des présences'!$F323="Oui","Droit suspendu","")</f>
        <v/>
      </c>
      <c r="Q325" s="42" t="str">
        <f>IF('Registre des présences'!$F323="Oui","Droit suspendu","")</f>
        <v/>
      </c>
      <c r="R325" s="4" t="str">
        <f>IF('Registre des présences'!C323="","",'Registre des présences'!C323)</f>
        <v/>
      </c>
    </row>
    <row r="326" spans="1:18" x14ac:dyDescent="0.25">
      <c r="A326" s="4" t="str">
        <f>IF('Registre des présences'!A324="","",'Registre des présences'!A324)</f>
        <v/>
      </c>
      <c r="B326" s="4" t="str">
        <f>IF('Registre des présences'!B324="","",'Registre des présences'!B324)</f>
        <v/>
      </c>
      <c r="C326" s="42" t="str">
        <f>IF('Registre des présences'!$F324="Oui","Droit suspendu","")</f>
        <v/>
      </c>
      <c r="D326" s="42" t="str">
        <f>IF('Registre des présences'!$F324="Oui","Droit suspendu","")</f>
        <v/>
      </c>
      <c r="E326" s="42" t="str">
        <f>IF('Registre des présences'!$F324="Oui","Droit suspendu","")</f>
        <v/>
      </c>
      <c r="F326" s="42" t="str">
        <f>IF('Registre des présences'!$F324="Oui","Droit suspendu","")</f>
        <v/>
      </c>
      <c r="G326" s="42" t="str">
        <f>IF('Registre des présences'!$F324="Oui","Droit suspendu","")</f>
        <v/>
      </c>
      <c r="H326" s="42" t="str">
        <f>IF('Registre des présences'!$F324="Oui","Droit suspendu","")</f>
        <v/>
      </c>
      <c r="I326" s="42" t="str">
        <f>IF('Registre des présences'!$F324="Oui","Droit suspendu","")</f>
        <v/>
      </c>
      <c r="J326" s="42" t="str">
        <f>IF('Registre des présences'!$F324="Oui","Droit suspendu","")</f>
        <v/>
      </c>
      <c r="K326" s="42" t="str">
        <f>IF('Registre des présences'!$F324="Oui","Droit suspendu","")</f>
        <v/>
      </c>
      <c r="L326" s="42" t="str">
        <f>IF('Registre des présences'!$F324="Oui","Droit suspendu","")</f>
        <v/>
      </c>
      <c r="M326" s="42" t="str">
        <f>IF('Registre des présences'!$F324="Oui","Droit suspendu","")</f>
        <v/>
      </c>
      <c r="N326" s="42" t="str">
        <f>IF('Registre des présences'!$F324="Oui","Droit suspendu","")</f>
        <v/>
      </c>
      <c r="O326" s="42" t="str">
        <f>IF('Registre des présences'!$F324="Oui","Droit suspendu","")</f>
        <v/>
      </c>
      <c r="P326" s="42" t="str">
        <f>IF('Registre des présences'!$F324="Oui","Droit suspendu","")</f>
        <v/>
      </c>
      <c r="Q326" s="42" t="str">
        <f>IF('Registre des présences'!$F324="Oui","Droit suspendu","")</f>
        <v/>
      </c>
      <c r="R326" s="4" t="str">
        <f>IF('Registre des présences'!C324="","",'Registre des présences'!C324)</f>
        <v/>
      </c>
    </row>
    <row r="327" spans="1:18" x14ac:dyDescent="0.25">
      <c r="A327" s="4" t="str">
        <f>IF('Registre des présences'!A325="","",'Registre des présences'!A325)</f>
        <v/>
      </c>
      <c r="B327" s="4" t="str">
        <f>IF('Registre des présences'!B325="","",'Registre des présences'!B325)</f>
        <v/>
      </c>
      <c r="C327" s="42" t="str">
        <f>IF('Registre des présences'!$F325="Oui","Droit suspendu","")</f>
        <v/>
      </c>
      <c r="D327" s="42" t="str">
        <f>IF('Registre des présences'!$F325="Oui","Droit suspendu","")</f>
        <v/>
      </c>
      <c r="E327" s="42" t="str">
        <f>IF('Registre des présences'!$F325="Oui","Droit suspendu","")</f>
        <v/>
      </c>
      <c r="F327" s="42" t="str">
        <f>IF('Registre des présences'!$F325="Oui","Droit suspendu","")</f>
        <v/>
      </c>
      <c r="G327" s="42" t="str">
        <f>IF('Registre des présences'!$F325="Oui","Droit suspendu","")</f>
        <v/>
      </c>
      <c r="H327" s="42" t="str">
        <f>IF('Registre des présences'!$F325="Oui","Droit suspendu","")</f>
        <v/>
      </c>
      <c r="I327" s="42" t="str">
        <f>IF('Registre des présences'!$F325="Oui","Droit suspendu","")</f>
        <v/>
      </c>
      <c r="J327" s="42" t="str">
        <f>IF('Registre des présences'!$F325="Oui","Droit suspendu","")</f>
        <v/>
      </c>
      <c r="K327" s="42" t="str">
        <f>IF('Registre des présences'!$F325="Oui","Droit suspendu","")</f>
        <v/>
      </c>
      <c r="L327" s="42" t="str">
        <f>IF('Registre des présences'!$F325="Oui","Droit suspendu","")</f>
        <v/>
      </c>
      <c r="M327" s="42" t="str">
        <f>IF('Registre des présences'!$F325="Oui","Droit suspendu","")</f>
        <v/>
      </c>
      <c r="N327" s="42" t="str">
        <f>IF('Registre des présences'!$F325="Oui","Droit suspendu","")</f>
        <v/>
      </c>
      <c r="O327" s="42" t="str">
        <f>IF('Registre des présences'!$F325="Oui","Droit suspendu","")</f>
        <v/>
      </c>
      <c r="P327" s="42" t="str">
        <f>IF('Registre des présences'!$F325="Oui","Droit suspendu","")</f>
        <v/>
      </c>
      <c r="Q327" s="42" t="str">
        <f>IF('Registre des présences'!$F325="Oui","Droit suspendu","")</f>
        <v/>
      </c>
      <c r="R327" s="4" t="str">
        <f>IF('Registre des présences'!C325="","",'Registre des présences'!C325)</f>
        <v/>
      </c>
    </row>
    <row r="328" spans="1:18" x14ac:dyDescent="0.25">
      <c r="A328" s="4" t="str">
        <f>IF('Registre des présences'!A326="","",'Registre des présences'!A326)</f>
        <v/>
      </c>
      <c r="B328" s="4" t="str">
        <f>IF('Registre des présences'!B326="","",'Registre des présences'!B326)</f>
        <v/>
      </c>
      <c r="C328" s="42" t="str">
        <f>IF('Registre des présences'!$F326="Oui","Droit suspendu","")</f>
        <v/>
      </c>
      <c r="D328" s="42" t="str">
        <f>IF('Registre des présences'!$F326="Oui","Droit suspendu","")</f>
        <v/>
      </c>
      <c r="E328" s="42" t="str">
        <f>IF('Registre des présences'!$F326="Oui","Droit suspendu","")</f>
        <v/>
      </c>
      <c r="F328" s="42" t="str">
        <f>IF('Registre des présences'!$F326="Oui","Droit suspendu","")</f>
        <v/>
      </c>
      <c r="G328" s="42" t="str">
        <f>IF('Registre des présences'!$F326="Oui","Droit suspendu","")</f>
        <v/>
      </c>
      <c r="H328" s="42" t="str">
        <f>IF('Registre des présences'!$F326="Oui","Droit suspendu","")</f>
        <v/>
      </c>
      <c r="I328" s="42" t="str">
        <f>IF('Registre des présences'!$F326="Oui","Droit suspendu","")</f>
        <v/>
      </c>
      <c r="J328" s="42" t="str">
        <f>IF('Registre des présences'!$F326="Oui","Droit suspendu","")</f>
        <v/>
      </c>
      <c r="K328" s="42" t="str">
        <f>IF('Registre des présences'!$F326="Oui","Droit suspendu","")</f>
        <v/>
      </c>
      <c r="L328" s="42" t="str">
        <f>IF('Registre des présences'!$F326="Oui","Droit suspendu","")</f>
        <v/>
      </c>
      <c r="M328" s="42" t="str">
        <f>IF('Registre des présences'!$F326="Oui","Droit suspendu","")</f>
        <v/>
      </c>
      <c r="N328" s="42" t="str">
        <f>IF('Registre des présences'!$F326="Oui","Droit suspendu","")</f>
        <v/>
      </c>
      <c r="O328" s="42" t="str">
        <f>IF('Registre des présences'!$F326="Oui","Droit suspendu","")</f>
        <v/>
      </c>
      <c r="P328" s="42" t="str">
        <f>IF('Registre des présences'!$F326="Oui","Droit suspendu","")</f>
        <v/>
      </c>
      <c r="Q328" s="42" t="str">
        <f>IF('Registre des présences'!$F326="Oui","Droit suspendu","")</f>
        <v/>
      </c>
      <c r="R328" s="4" t="str">
        <f>IF('Registre des présences'!C326="","",'Registre des présences'!C326)</f>
        <v/>
      </c>
    </row>
    <row r="329" spans="1:18" x14ac:dyDescent="0.25">
      <c r="A329" s="4" t="str">
        <f>IF('Registre des présences'!A327="","",'Registre des présences'!A327)</f>
        <v/>
      </c>
      <c r="B329" s="4" t="str">
        <f>IF('Registre des présences'!B327="","",'Registre des présences'!B327)</f>
        <v/>
      </c>
      <c r="C329" s="42" t="str">
        <f>IF('Registre des présences'!$F327="Oui","Droit suspendu","")</f>
        <v/>
      </c>
      <c r="D329" s="42" t="str">
        <f>IF('Registre des présences'!$F327="Oui","Droit suspendu","")</f>
        <v/>
      </c>
      <c r="E329" s="42" t="str">
        <f>IF('Registre des présences'!$F327="Oui","Droit suspendu","")</f>
        <v/>
      </c>
      <c r="F329" s="42" t="str">
        <f>IF('Registre des présences'!$F327="Oui","Droit suspendu","")</f>
        <v/>
      </c>
      <c r="G329" s="42" t="str">
        <f>IF('Registre des présences'!$F327="Oui","Droit suspendu","")</f>
        <v/>
      </c>
      <c r="H329" s="42" t="str">
        <f>IF('Registre des présences'!$F327="Oui","Droit suspendu","")</f>
        <v/>
      </c>
      <c r="I329" s="42" t="str">
        <f>IF('Registre des présences'!$F327="Oui","Droit suspendu","")</f>
        <v/>
      </c>
      <c r="J329" s="42" t="str">
        <f>IF('Registre des présences'!$F327="Oui","Droit suspendu","")</f>
        <v/>
      </c>
      <c r="K329" s="42" t="str">
        <f>IF('Registre des présences'!$F327="Oui","Droit suspendu","")</f>
        <v/>
      </c>
      <c r="L329" s="42" t="str">
        <f>IF('Registre des présences'!$F327="Oui","Droit suspendu","")</f>
        <v/>
      </c>
      <c r="M329" s="42" t="str">
        <f>IF('Registre des présences'!$F327="Oui","Droit suspendu","")</f>
        <v/>
      </c>
      <c r="N329" s="42" t="str">
        <f>IF('Registre des présences'!$F327="Oui","Droit suspendu","")</f>
        <v/>
      </c>
      <c r="O329" s="42" t="str">
        <f>IF('Registre des présences'!$F327="Oui","Droit suspendu","")</f>
        <v/>
      </c>
      <c r="P329" s="42" t="str">
        <f>IF('Registre des présences'!$F327="Oui","Droit suspendu","")</f>
        <v/>
      </c>
      <c r="Q329" s="42" t="str">
        <f>IF('Registre des présences'!$F327="Oui","Droit suspendu","")</f>
        <v/>
      </c>
      <c r="R329" s="4" t="str">
        <f>IF('Registre des présences'!C327="","",'Registre des présences'!C327)</f>
        <v/>
      </c>
    </row>
    <row r="330" spans="1:18" x14ac:dyDescent="0.25">
      <c r="A330" s="4" t="str">
        <f>IF('Registre des présences'!A328="","",'Registre des présences'!A328)</f>
        <v/>
      </c>
      <c r="B330" s="4" t="str">
        <f>IF('Registre des présences'!B328="","",'Registre des présences'!B328)</f>
        <v/>
      </c>
      <c r="C330" s="42" t="str">
        <f>IF('Registre des présences'!$F328="Oui","Droit suspendu","")</f>
        <v/>
      </c>
      <c r="D330" s="42" t="str">
        <f>IF('Registre des présences'!$F328="Oui","Droit suspendu","")</f>
        <v/>
      </c>
      <c r="E330" s="42" t="str">
        <f>IF('Registre des présences'!$F328="Oui","Droit suspendu","")</f>
        <v/>
      </c>
      <c r="F330" s="42" t="str">
        <f>IF('Registre des présences'!$F328="Oui","Droit suspendu","")</f>
        <v/>
      </c>
      <c r="G330" s="42" t="str">
        <f>IF('Registre des présences'!$F328="Oui","Droit suspendu","")</f>
        <v/>
      </c>
      <c r="H330" s="42" t="str">
        <f>IF('Registre des présences'!$F328="Oui","Droit suspendu","")</f>
        <v/>
      </c>
      <c r="I330" s="42" t="str">
        <f>IF('Registre des présences'!$F328="Oui","Droit suspendu","")</f>
        <v/>
      </c>
      <c r="J330" s="42" t="str">
        <f>IF('Registre des présences'!$F328="Oui","Droit suspendu","")</f>
        <v/>
      </c>
      <c r="K330" s="42" t="str">
        <f>IF('Registre des présences'!$F328="Oui","Droit suspendu","")</f>
        <v/>
      </c>
      <c r="L330" s="42" t="str">
        <f>IF('Registre des présences'!$F328="Oui","Droit suspendu","")</f>
        <v/>
      </c>
      <c r="M330" s="42" t="str">
        <f>IF('Registre des présences'!$F328="Oui","Droit suspendu","")</f>
        <v/>
      </c>
      <c r="N330" s="42" t="str">
        <f>IF('Registre des présences'!$F328="Oui","Droit suspendu","")</f>
        <v/>
      </c>
      <c r="O330" s="42" t="str">
        <f>IF('Registre des présences'!$F328="Oui","Droit suspendu","")</f>
        <v/>
      </c>
      <c r="P330" s="42" t="str">
        <f>IF('Registre des présences'!$F328="Oui","Droit suspendu","")</f>
        <v/>
      </c>
      <c r="Q330" s="42" t="str">
        <f>IF('Registre des présences'!$F328="Oui","Droit suspendu","")</f>
        <v/>
      </c>
      <c r="R330" s="4" t="str">
        <f>IF('Registre des présences'!C328="","",'Registre des présences'!C328)</f>
        <v/>
      </c>
    </row>
    <row r="331" spans="1:18" x14ac:dyDescent="0.25">
      <c r="A331" s="4" t="str">
        <f>IF('Registre des présences'!A329="","",'Registre des présences'!A329)</f>
        <v/>
      </c>
      <c r="B331" s="4" t="str">
        <f>IF('Registre des présences'!B329="","",'Registre des présences'!B329)</f>
        <v/>
      </c>
      <c r="C331" s="42" t="str">
        <f>IF('Registre des présences'!$F329="Oui","Droit suspendu","")</f>
        <v/>
      </c>
      <c r="D331" s="42" t="str">
        <f>IF('Registre des présences'!$F329="Oui","Droit suspendu","")</f>
        <v/>
      </c>
      <c r="E331" s="42" t="str">
        <f>IF('Registre des présences'!$F329="Oui","Droit suspendu","")</f>
        <v/>
      </c>
      <c r="F331" s="42" t="str">
        <f>IF('Registre des présences'!$F329="Oui","Droit suspendu","")</f>
        <v/>
      </c>
      <c r="G331" s="42" t="str">
        <f>IF('Registre des présences'!$F329="Oui","Droit suspendu","")</f>
        <v/>
      </c>
      <c r="H331" s="42" t="str">
        <f>IF('Registre des présences'!$F329="Oui","Droit suspendu","")</f>
        <v/>
      </c>
      <c r="I331" s="42" t="str">
        <f>IF('Registre des présences'!$F329="Oui","Droit suspendu","")</f>
        <v/>
      </c>
      <c r="J331" s="42" t="str">
        <f>IF('Registre des présences'!$F329="Oui","Droit suspendu","")</f>
        <v/>
      </c>
      <c r="K331" s="42" t="str">
        <f>IF('Registre des présences'!$F329="Oui","Droit suspendu","")</f>
        <v/>
      </c>
      <c r="L331" s="42" t="str">
        <f>IF('Registre des présences'!$F329="Oui","Droit suspendu","")</f>
        <v/>
      </c>
      <c r="M331" s="42" t="str">
        <f>IF('Registre des présences'!$F329="Oui","Droit suspendu","")</f>
        <v/>
      </c>
      <c r="N331" s="42" t="str">
        <f>IF('Registre des présences'!$F329="Oui","Droit suspendu","")</f>
        <v/>
      </c>
      <c r="O331" s="42" t="str">
        <f>IF('Registre des présences'!$F329="Oui","Droit suspendu","")</f>
        <v/>
      </c>
      <c r="P331" s="42" t="str">
        <f>IF('Registre des présences'!$F329="Oui","Droit suspendu","")</f>
        <v/>
      </c>
      <c r="Q331" s="42" t="str">
        <f>IF('Registre des présences'!$F329="Oui","Droit suspendu","")</f>
        <v/>
      </c>
      <c r="R331" s="4" t="str">
        <f>IF('Registre des présences'!C329="","",'Registre des présences'!C329)</f>
        <v/>
      </c>
    </row>
    <row r="332" spans="1:18" x14ac:dyDescent="0.25">
      <c r="A332" s="4" t="str">
        <f>IF('Registre des présences'!A330="","",'Registre des présences'!A330)</f>
        <v/>
      </c>
      <c r="B332" s="4" t="str">
        <f>IF('Registre des présences'!B330="","",'Registre des présences'!B330)</f>
        <v/>
      </c>
      <c r="C332" s="42" t="str">
        <f>IF('Registre des présences'!$F330="Oui","Droit suspendu","")</f>
        <v/>
      </c>
      <c r="D332" s="42" t="str">
        <f>IF('Registre des présences'!$F330="Oui","Droit suspendu","")</f>
        <v/>
      </c>
      <c r="E332" s="42" t="str">
        <f>IF('Registre des présences'!$F330="Oui","Droit suspendu","")</f>
        <v/>
      </c>
      <c r="F332" s="42" t="str">
        <f>IF('Registre des présences'!$F330="Oui","Droit suspendu","")</f>
        <v/>
      </c>
      <c r="G332" s="42" t="str">
        <f>IF('Registre des présences'!$F330="Oui","Droit suspendu","")</f>
        <v/>
      </c>
      <c r="H332" s="42" t="str">
        <f>IF('Registre des présences'!$F330="Oui","Droit suspendu","")</f>
        <v/>
      </c>
      <c r="I332" s="42" t="str">
        <f>IF('Registre des présences'!$F330="Oui","Droit suspendu","")</f>
        <v/>
      </c>
      <c r="J332" s="42" t="str">
        <f>IF('Registre des présences'!$F330="Oui","Droit suspendu","")</f>
        <v/>
      </c>
      <c r="K332" s="42" t="str">
        <f>IF('Registre des présences'!$F330="Oui","Droit suspendu","")</f>
        <v/>
      </c>
      <c r="L332" s="42" t="str">
        <f>IF('Registre des présences'!$F330="Oui","Droit suspendu","")</f>
        <v/>
      </c>
      <c r="M332" s="42" t="str">
        <f>IF('Registre des présences'!$F330="Oui","Droit suspendu","")</f>
        <v/>
      </c>
      <c r="N332" s="42" t="str">
        <f>IF('Registre des présences'!$F330="Oui","Droit suspendu","")</f>
        <v/>
      </c>
      <c r="O332" s="42" t="str">
        <f>IF('Registre des présences'!$F330="Oui","Droit suspendu","")</f>
        <v/>
      </c>
      <c r="P332" s="42" t="str">
        <f>IF('Registre des présences'!$F330="Oui","Droit suspendu","")</f>
        <v/>
      </c>
      <c r="Q332" s="42" t="str">
        <f>IF('Registre des présences'!$F330="Oui","Droit suspendu","")</f>
        <v/>
      </c>
      <c r="R332" s="4" t="str">
        <f>IF('Registre des présences'!C330="","",'Registre des présences'!C330)</f>
        <v/>
      </c>
    </row>
    <row r="333" spans="1:18" x14ac:dyDescent="0.25">
      <c r="A333" s="4" t="str">
        <f>IF('Registre des présences'!A331="","",'Registre des présences'!A331)</f>
        <v/>
      </c>
      <c r="B333" s="4" t="str">
        <f>IF('Registre des présences'!B331="","",'Registre des présences'!B331)</f>
        <v/>
      </c>
      <c r="C333" s="42" t="str">
        <f>IF('Registre des présences'!$F331="Oui","Droit suspendu","")</f>
        <v/>
      </c>
      <c r="D333" s="42" t="str">
        <f>IF('Registre des présences'!$F331="Oui","Droit suspendu","")</f>
        <v/>
      </c>
      <c r="E333" s="42" t="str">
        <f>IF('Registre des présences'!$F331="Oui","Droit suspendu","")</f>
        <v/>
      </c>
      <c r="F333" s="42" t="str">
        <f>IF('Registre des présences'!$F331="Oui","Droit suspendu","")</f>
        <v/>
      </c>
      <c r="G333" s="42" t="str">
        <f>IF('Registre des présences'!$F331="Oui","Droit suspendu","")</f>
        <v/>
      </c>
      <c r="H333" s="42" t="str">
        <f>IF('Registre des présences'!$F331="Oui","Droit suspendu","")</f>
        <v/>
      </c>
      <c r="I333" s="42" t="str">
        <f>IF('Registre des présences'!$F331="Oui","Droit suspendu","")</f>
        <v/>
      </c>
      <c r="J333" s="42" t="str">
        <f>IF('Registre des présences'!$F331="Oui","Droit suspendu","")</f>
        <v/>
      </c>
      <c r="K333" s="42" t="str">
        <f>IF('Registre des présences'!$F331="Oui","Droit suspendu","")</f>
        <v/>
      </c>
      <c r="L333" s="42" t="str">
        <f>IF('Registre des présences'!$F331="Oui","Droit suspendu","")</f>
        <v/>
      </c>
      <c r="M333" s="42" t="str">
        <f>IF('Registre des présences'!$F331="Oui","Droit suspendu","")</f>
        <v/>
      </c>
      <c r="N333" s="42" t="str">
        <f>IF('Registre des présences'!$F331="Oui","Droit suspendu","")</f>
        <v/>
      </c>
      <c r="O333" s="42" t="str">
        <f>IF('Registre des présences'!$F331="Oui","Droit suspendu","")</f>
        <v/>
      </c>
      <c r="P333" s="42" t="str">
        <f>IF('Registre des présences'!$F331="Oui","Droit suspendu","")</f>
        <v/>
      </c>
      <c r="Q333" s="42" t="str">
        <f>IF('Registre des présences'!$F331="Oui","Droit suspendu","")</f>
        <v/>
      </c>
      <c r="R333" s="4" t="str">
        <f>IF('Registre des présences'!C331="","",'Registre des présences'!C331)</f>
        <v/>
      </c>
    </row>
    <row r="334" spans="1:18" x14ac:dyDescent="0.25">
      <c r="A334" s="4" t="str">
        <f>IF('Registre des présences'!A332="","",'Registre des présences'!A332)</f>
        <v/>
      </c>
      <c r="B334" s="4" t="str">
        <f>IF('Registre des présences'!B332="","",'Registre des présences'!B332)</f>
        <v/>
      </c>
      <c r="C334" s="42" t="str">
        <f>IF('Registre des présences'!$F332="Oui","Droit suspendu","")</f>
        <v/>
      </c>
      <c r="D334" s="42" t="str">
        <f>IF('Registre des présences'!$F332="Oui","Droit suspendu","")</f>
        <v/>
      </c>
      <c r="E334" s="42" t="str">
        <f>IF('Registre des présences'!$F332="Oui","Droit suspendu","")</f>
        <v/>
      </c>
      <c r="F334" s="42" t="str">
        <f>IF('Registre des présences'!$F332="Oui","Droit suspendu","")</f>
        <v/>
      </c>
      <c r="G334" s="42" t="str">
        <f>IF('Registre des présences'!$F332="Oui","Droit suspendu","")</f>
        <v/>
      </c>
      <c r="H334" s="42" t="str">
        <f>IF('Registre des présences'!$F332="Oui","Droit suspendu","")</f>
        <v/>
      </c>
      <c r="I334" s="42" t="str">
        <f>IF('Registre des présences'!$F332="Oui","Droit suspendu","")</f>
        <v/>
      </c>
      <c r="J334" s="42" t="str">
        <f>IF('Registre des présences'!$F332="Oui","Droit suspendu","")</f>
        <v/>
      </c>
      <c r="K334" s="42" t="str">
        <f>IF('Registre des présences'!$F332="Oui","Droit suspendu","")</f>
        <v/>
      </c>
      <c r="L334" s="42" t="str">
        <f>IF('Registre des présences'!$F332="Oui","Droit suspendu","")</f>
        <v/>
      </c>
      <c r="M334" s="42" t="str">
        <f>IF('Registre des présences'!$F332="Oui","Droit suspendu","")</f>
        <v/>
      </c>
      <c r="N334" s="42" t="str">
        <f>IF('Registre des présences'!$F332="Oui","Droit suspendu","")</f>
        <v/>
      </c>
      <c r="O334" s="42" t="str">
        <f>IF('Registre des présences'!$F332="Oui","Droit suspendu","")</f>
        <v/>
      </c>
      <c r="P334" s="42" t="str">
        <f>IF('Registre des présences'!$F332="Oui","Droit suspendu","")</f>
        <v/>
      </c>
      <c r="Q334" s="42" t="str">
        <f>IF('Registre des présences'!$F332="Oui","Droit suspendu","")</f>
        <v/>
      </c>
      <c r="R334" s="4" t="str">
        <f>IF('Registre des présences'!C332="","",'Registre des présences'!C332)</f>
        <v/>
      </c>
    </row>
    <row r="335" spans="1:18" x14ac:dyDescent="0.25">
      <c r="A335" s="4" t="str">
        <f>IF('Registre des présences'!A333="","",'Registre des présences'!A333)</f>
        <v/>
      </c>
      <c r="B335" s="4" t="str">
        <f>IF('Registre des présences'!B333="","",'Registre des présences'!B333)</f>
        <v/>
      </c>
      <c r="C335" s="42" t="str">
        <f>IF('Registre des présences'!$F333="Oui","Droit suspendu","")</f>
        <v/>
      </c>
      <c r="D335" s="42" t="str">
        <f>IF('Registre des présences'!$F333="Oui","Droit suspendu","")</f>
        <v/>
      </c>
      <c r="E335" s="42" t="str">
        <f>IF('Registre des présences'!$F333="Oui","Droit suspendu","")</f>
        <v/>
      </c>
      <c r="F335" s="42" t="str">
        <f>IF('Registre des présences'!$F333="Oui","Droit suspendu","")</f>
        <v/>
      </c>
      <c r="G335" s="42" t="str">
        <f>IF('Registre des présences'!$F333="Oui","Droit suspendu","")</f>
        <v/>
      </c>
      <c r="H335" s="42" t="str">
        <f>IF('Registre des présences'!$F333="Oui","Droit suspendu","")</f>
        <v/>
      </c>
      <c r="I335" s="42" t="str">
        <f>IF('Registre des présences'!$F333="Oui","Droit suspendu","")</f>
        <v/>
      </c>
      <c r="J335" s="42" t="str">
        <f>IF('Registre des présences'!$F333="Oui","Droit suspendu","")</f>
        <v/>
      </c>
      <c r="K335" s="42" t="str">
        <f>IF('Registre des présences'!$F333="Oui","Droit suspendu","")</f>
        <v/>
      </c>
      <c r="L335" s="42" t="str">
        <f>IF('Registre des présences'!$F333="Oui","Droit suspendu","")</f>
        <v/>
      </c>
      <c r="M335" s="42" t="str">
        <f>IF('Registre des présences'!$F333="Oui","Droit suspendu","")</f>
        <v/>
      </c>
      <c r="N335" s="42" t="str">
        <f>IF('Registre des présences'!$F333="Oui","Droit suspendu","")</f>
        <v/>
      </c>
      <c r="O335" s="42" t="str">
        <f>IF('Registre des présences'!$F333="Oui","Droit suspendu","")</f>
        <v/>
      </c>
      <c r="P335" s="42" t="str">
        <f>IF('Registre des présences'!$F333="Oui","Droit suspendu","")</f>
        <v/>
      </c>
      <c r="Q335" s="42" t="str">
        <f>IF('Registre des présences'!$F333="Oui","Droit suspendu","")</f>
        <v/>
      </c>
      <c r="R335" s="4" t="str">
        <f>IF('Registre des présences'!C333="","",'Registre des présences'!C333)</f>
        <v/>
      </c>
    </row>
    <row r="336" spans="1:18" x14ac:dyDescent="0.25">
      <c r="A336" s="4" t="str">
        <f>IF('Registre des présences'!A334="","",'Registre des présences'!A334)</f>
        <v/>
      </c>
      <c r="B336" s="4" t="str">
        <f>IF('Registre des présences'!B334="","",'Registre des présences'!B334)</f>
        <v/>
      </c>
      <c r="C336" s="42" t="str">
        <f>IF('Registre des présences'!$F334="Oui","Droit suspendu","")</f>
        <v/>
      </c>
      <c r="D336" s="42" t="str">
        <f>IF('Registre des présences'!$F334="Oui","Droit suspendu","")</f>
        <v/>
      </c>
      <c r="E336" s="42" t="str">
        <f>IF('Registre des présences'!$F334="Oui","Droit suspendu","")</f>
        <v/>
      </c>
      <c r="F336" s="42" t="str">
        <f>IF('Registre des présences'!$F334="Oui","Droit suspendu","")</f>
        <v/>
      </c>
      <c r="G336" s="42" t="str">
        <f>IF('Registre des présences'!$F334="Oui","Droit suspendu","")</f>
        <v/>
      </c>
      <c r="H336" s="42" t="str">
        <f>IF('Registre des présences'!$F334="Oui","Droit suspendu","")</f>
        <v/>
      </c>
      <c r="I336" s="42" t="str">
        <f>IF('Registre des présences'!$F334="Oui","Droit suspendu","")</f>
        <v/>
      </c>
      <c r="J336" s="42" t="str">
        <f>IF('Registre des présences'!$F334="Oui","Droit suspendu","")</f>
        <v/>
      </c>
      <c r="K336" s="42" t="str">
        <f>IF('Registre des présences'!$F334="Oui","Droit suspendu","")</f>
        <v/>
      </c>
      <c r="L336" s="42" t="str">
        <f>IF('Registre des présences'!$F334="Oui","Droit suspendu","")</f>
        <v/>
      </c>
      <c r="M336" s="42" t="str">
        <f>IF('Registre des présences'!$F334="Oui","Droit suspendu","")</f>
        <v/>
      </c>
      <c r="N336" s="42" t="str">
        <f>IF('Registre des présences'!$F334="Oui","Droit suspendu","")</f>
        <v/>
      </c>
      <c r="O336" s="42" t="str">
        <f>IF('Registre des présences'!$F334="Oui","Droit suspendu","")</f>
        <v/>
      </c>
      <c r="P336" s="42" t="str">
        <f>IF('Registre des présences'!$F334="Oui","Droit suspendu","")</f>
        <v/>
      </c>
      <c r="Q336" s="42" t="str">
        <f>IF('Registre des présences'!$F334="Oui","Droit suspendu","")</f>
        <v/>
      </c>
      <c r="R336" s="4" t="str">
        <f>IF('Registre des présences'!C334="","",'Registre des présences'!C334)</f>
        <v/>
      </c>
    </row>
    <row r="337" spans="1:18" x14ac:dyDescent="0.25">
      <c r="A337" s="4" t="str">
        <f>IF('Registre des présences'!A335="","",'Registre des présences'!A335)</f>
        <v/>
      </c>
      <c r="B337" s="4" t="str">
        <f>IF('Registre des présences'!B335="","",'Registre des présences'!B335)</f>
        <v/>
      </c>
      <c r="C337" s="42" t="str">
        <f>IF('Registre des présences'!$F335="Oui","Droit suspendu","")</f>
        <v/>
      </c>
      <c r="D337" s="42" t="str">
        <f>IF('Registre des présences'!$F335="Oui","Droit suspendu","")</f>
        <v/>
      </c>
      <c r="E337" s="42" t="str">
        <f>IF('Registre des présences'!$F335="Oui","Droit suspendu","")</f>
        <v/>
      </c>
      <c r="F337" s="42" t="str">
        <f>IF('Registre des présences'!$F335="Oui","Droit suspendu","")</f>
        <v/>
      </c>
      <c r="G337" s="42" t="str">
        <f>IF('Registre des présences'!$F335="Oui","Droit suspendu","")</f>
        <v/>
      </c>
      <c r="H337" s="42" t="str">
        <f>IF('Registre des présences'!$F335="Oui","Droit suspendu","")</f>
        <v/>
      </c>
      <c r="I337" s="42" t="str">
        <f>IF('Registre des présences'!$F335="Oui","Droit suspendu","")</f>
        <v/>
      </c>
      <c r="J337" s="42" t="str">
        <f>IF('Registre des présences'!$F335="Oui","Droit suspendu","")</f>
        <v/>
      </c>
      <c r="K337" s="42" t="str">
        <f>IF('Registre des présences'!$F335="Oui","Droit suspendu","")</f>
        <v/>
      </c>
      <c r="L337" s="42" t="str">
        <f>IF('Registre des présences'!$F335="Oui","Droit suspendu","")</f>
        <v/>
      </c>
      <c r="M337" s="42" t="str">
        <f>IF('Registre des présences'!$F335="Oui","Droit suspendu","")</f>
        <v/>
      </c>
      <c r="N337" s="42" t="str">
        <f>IF('Registre des présences'!$F335="Oui","Droit suspendu","")</f>
        <v/>
      </c>
      <c r="O337" s="42" t="str">
        <f>IF('Registre des présences'!$F335="Oui","Droit suspendu","")</f>
        <v/>
      </c>
      <c r="P337" s="42" t="str">
        <f>IF('Registre des présences'!$F335="Oui","Droit suspendu","")</f>
        <v/>
      </c>
      <c r="Q337" s="42" t="str">
        <f>IF('Registre des présences'!$F335="Oui","Droit suspendu","")</f>
        <v/>
      </c>
      <c r="R337" s="4" t="str">
        <f>IF('Registre des présences'!C335="","",'Registre des présences'!C335)</f>
        <v/>
      </c>
    </row>
    <row r="338" spans="1:18" x14ac:dyDescent="0.25">
      <c r="A338" s="4" t="str">
        <f>IF('Registre des présences'!A336="","",'Registre des présences'!A336)</f>
        <v/>
      </c>
      <c r="B338" s="4" t="str">
        <f>IF('Registre des présences'!B336="","",'Registre des présences'!B336)</f>
        <v/>
      </c>
      <c r="C338" s="42" t="str">
        <f>IF('Registre des présences'!$F336="Oui","Droit suspendu","")</f>
        <v/>
      </c>
      <c r="D338" s="42" t="str">
        <f>IF('Registre des présences'!$F336="Oui","Droit suspendu","")</f>
        <v/>
      </c>
      <c r="E338" s="42" t="str">
        <f>IF('Registre des présences'!$F336="Oui","Droit suspendu","")</f>
        <v/>
      </c>
      <c r="F338" s="42" t="str">
        <f>IF('Registre des présences'!$F336="Oui","Droit suspendu","")</f>
        <v/>
      </c>
      <c r="G338" s="42" t="str">
        <f>IF('Registre des présences'!$F336="Oui","Droit suspendu","")</f>
        <v/>
      </c>
      <c r="H338" s="42" t="str">
        <f>IF('Registre des présences'!$F336="Oui","Droit suspendu","")</f>
        <v/>
      </c>
      <c r="I338" s="42" t="str">
        <f>IF('Registre des présences'!$F336="Oui","Droit suspendu","")</f>
        <v/>
      </c>
      <c r="J338" s="42" t="str">
        <f>IF('Registre des présences'!$F336="Oui","Droit suspendu","")</f>
        <v/>
      </c>
      <c r="K338" s="42" t="str">
        <f>IF('Registre des présences'!$F336="Oui","Droit suspendu","")</f>
        <v/>
      </c>
      <c r="L338" s="42" t="str">
        <f>IF('Registre des présences'!$F336="Oui","Droit suspendu","")</f>
        <v/>
      </c>
      <c r="M338" s="42" t="str">
        <f>IF('Registre des présences'!$F336="Oui","Droit suspendu","")</f>
        <v/>
      </c>
      <c r="N338" s="42" t="str">
        <f>IF('Registre des présences'!$F336="Oui","Droit suspendu","")</f>
        <v/>
      </c>
      <c r="O338" s="42" t="str">
        <f>IF('Registre des présences'!$F336="Oui","Droit suspendu","")</f>
        <v/>
      </c>
      <c r="P338" s="42" t="str">
        <f>IF('Registre des présences'!$F336="Oui","Droit suspendu","")</f>
        <v/>
      </c>
      <c r="Q338" s="42" t="str">
        <f>IF('Registre des présences'!$F336="Oui","Droit suspendu","")</f>
        <v/>
      </c>
      <c r="R338" s="4" t="str">
        <f>IF('Registre des présences'!C336="","",'Registre des présences'!C336)</f>
        <v/>
      </c>
    </row>
    <row r="339" spans="1:18" x14ac:dyDescent="0.25">
      <c r="A339" s="4" t="str">
        <f>IF('Registre des présences'!A337="","",'Registre des présences'!A337)</f>
        <v/>
      </c>
      <c r="B339" s="4" t="str">
        <f>IF('Registre des présences'!B337="","",'Registre des présences'!B337)</f>
        <v/>
      </c>
      <c r="C339" s="42" t="str">
        <f>IF('Registre des présences'!$F337="Oui","Droit suspendu","")</f>
        <v/>
      </c>
      <c r="D339" s="42" t="str">
        <f>IF('Registre des présences'!$F337="Oui","Droit suspendu","")</f>
        <v/>
      </c>
      <c r="E339" s="42" t="str">
        <f>IF('Registre des présences'!$F337="Oui","Droit suspendu","")</f>
        <v/>
      </c>
      <c r="F339" s="42" t="str">
        <f>IF('Registre des présences'!$F337="Oui","Droit suspendu","")</f>
        <v/>
      </c>
      <c r="G339" s="42" t="str">
        <f>IF('Registre des présences'!$F337="Oui","Droit suspendu","")</f>
        <v/>
      </c>
      <c r="H339" s="42" t="str">
        <f>IF('Registre des présences'!$F337="Oui","Droit suspendu","")</f>
        <v/>
      </c>
      <c r="I339" s="42" t="str">
        <f>IF('Registre des présences'!$F337="Oui","Droit suspendu","")</f>
        <v/>
      </c>
      <c r="J339" s="42" t="str">
        <f>IF('Registre des présences'!$F337="Oui","Droit suspendu","")</f>
        <v/>
      </c>
      <c r="K339" s="42" t="str">
        <f>IF('Registre des présences'!$F337="Oui","Droit suspendu","")</f>
        <v/>
      </c>
      <c r="L339" s="42" t="str">
        <f>IF('Registre des présences'!$F337="Oui","Droit suspendu","")</f>
        <v/>
      </c>
      <c r="M339" s="42" t="str">
        <f>IF('Registre des présences'!$F337="Oui","Droit suspendu","")</f>
        <v/>
      </c>
      <c r="N339" s="42" t="str">
        <f>IF('Registre des présences'!$F337="Oui","Droit suspendu","")</f>
        <v/>
      </c>
      <c r="O339" s="42" t="str">
        <f>IF('Registre des présences'!$F337="Oui","Droit suspendu","")</f>
        <v/>
      </c>
      <c r="P339" s="42" t="str">
        <f>IF('Registre des présences'!$F337="Oui","Droit suspendu","")</f>
        <v/>
      </c>
      <c r="Q339" s="42" t="str">
        <f>IF('Registre des présences'!$F337="Oui","Droit suspendu","")</f>
        <v/>
      </c>
      <c r="R339" s="4" t="str">
        <f>IF('Registre des présences'!C337="","",'Registre des présences'!C337)</f>
        <v/>
      </c>
    </row>
    <row r="340" spans="1:18" x14ac:dyDescent="0.25">
      <c r="A340" s="4" t="str">
        <f>IF('Registre des présences'!A338="","",'Registre des présences'!A338)</f>
        <v/>
      </c>
      <c r="B340" s="4" t="str">
        <f>IF('Registre des présences'!B338="","",'Registre des présences'!B338)</f>
        <v/>
      </c>
      <c r="C340" s="42" t="str">
        <f>IF('Registre des présences'!$F338="Oui","Droit suspendu","")</f>
        <v/>
      </c>
      <c r="D340" s="42" t="str">
        <f>IF('Registre des présences'!$F338="Oui","Droit suspendu","")</f>
        <v/>
      </c>
      <c r="E340" s="42" t="str">
        <f>IF('Registre des présences'!$F338="Oui","Droit suspendu","")</f>
        <v/>
      </c>
      <c r="F340" s="42" t="str">
        <f>IF('Registre des présences'!$F338="Oui","Droit suspendu","")</f>
        <v/>
      </c>
      <c r="G340" s="42" t="str">
        <f>IF('Registre des présences'!$F338="Oui","Droit suspendu","")</f>
        <v/>
      </c>
      <c r="H340" s="42" t="str">
        <f>IF('Registre des présences'!$F338="Oui","Droit suspendu","")</f>
        <v/>
      </c>
      <c r="I340" s="42" t="str">
        <f>IF('Registre des présences'!$F338="Oui","Droit suspendu","")</f>
        <v/>
      </c>
      <c r="J340" s="42" t="str">
        <f>IF('Registre des présences'!$F338="Oui","Droit suspendu","")</f>
        <v/>
      </c>
      <c r="K340" s="42" t="str">
        <f>IF('Registre des présences'!$F338="Oui","Droit suspendu","")</f>
        <v/>
      </c>
      <c r="L340" s="42" t="str">
        <f>IF('Registre des présences'!$F338="Oui","Droit suspendu","")</f>
        <v/>
      </c>
      <c r="M340" s="42" t="str">
        <f>IF('Registre des présences'!$F338="Oui","Droit suspendu","")</f>
        <v/>
      </c>
      <c r="N340" s="42" t="str">
        <f>IF('Registre des présences'!$F338="Oui","Droit suspendu","")</f>
        <v/>
      </c>
      <c r="O340" s="42" t="str">
        <f>IF('Registre des présences'!$F338="Oui","Droit suspendu","")</f>
        <v/>
      </c>
      <c r="P340" s="42" t="str">
        <f>IF('Registre des présences'!$F338="Oui","Droit suspendu","")</f>
        <v/>
      </c>
      <c r="Q340" s="42" t="str">
        <f>IF('Registre des présences'!$F338="Oui","Droit suspendu","")</f>
        <v/>
      </c>
      <c r="R340" s="4" t="str">
        <f>IF('Registre des présences'!C338="","",'Registre des présences'!C338)</f>
        <v/>
      </c>
    </row>
    <row r="341" spans="1:18" x14ac:dyDescent="0.25">
      <c r="A341" s="4" t="str">
        <f>IF('Registre des présences'!A339="","",'Registre des présences'!A339)</f>
        <v/>
      </c>
      <c r="B341" s="4" t="str">
        <f>IF('Registre des présences'!B339="","",'Registre des présences'!B339)</f>
        <v/>
      </c>
      <c r="C341" s="42" t="str">
        <f>IF('Registre des présences'!$F339="Oui","Droit suspendu","")</f>
        <v/>
      </c>
      <c r="D341" s="42" t="str">
        <f>IF('Registre des présences'!$F339="Oui","Droit suspendu","")</f>
        <v/>
      </c>
      <c r="E341" s="42" t="str">
        <f>IF('Registre des présences'!$F339="Oui","Droit suspendu","")</f>
        <v/>
      </c>
      <c r="F341" s="42" t="str">
        <f>IF('Registre des présences'!$F339="Oui","Droit suspendu","")</f>
        <v/>
      </c>
      <c r="G341" s="42" t="str">
        <f>IF('Registre des présences'!$F339="Oui","Droit suspendu","")</f>
        <v/>
      </c>
      <c r="H341" s="42" t="str">
        <f>IF('Registre des présences'!$F339="Oui","Droit suspendu","")</f>
        <v/>
      </c>
      <c r="I341" s="42" t="str">
        <f>IF('Registre des présences'!$F339="Oui","Droit suspendu","")</f>
        <v/>
      </c>
      <c r="J341" s="42" t="str">
        <f>IF('Registre des présences'!$F339="Oui","Droit suspendu","")</f>
        <v/>
      </c>
      <c r="K341" s="42" t="str">
        <f>IF('Registre des présences'!$F339="Oui","Droit suspendu","")</f>
        <v/>
      </c>
      <c r="L341" s="42" t="str">
        <f>IF('Registre des présences'!$F339="Oui","Droit suspendu","")</f>
        <v/>
      </c>
      <c r="M341" s="42" t="str">
        <f>IF('Registre des présences'!$F339="Oui","Droit suspendu","")</f>
        <v/>
      </c>
      <c r="N341" s="42" t="str">
        <f>IF('Registre des présences'!$F339="Oui","Droit suspendu","")</f>
        <v/>
      </c>
      <c r="O341" s="42" t="str">
        <f>IF('Registre des présences'!$F339="Oui","Droit suspendu","")</f>
        <v/>
      </c>
      <c r="P341" s="42" t="str">
        <f>IF('Registre des présences'!$F339="Oui","Droit suspendu","")</f>
        <v/>
      </c>
      <c r="Q341" s="42" t="str">
        <f>IF('Registre des présences'!$F339="Oui","Droit suspendu","")</f>
        <v/>
      </c>
      <c r="R341" s="4" t="str">
        <f>IF('Registre des présences'!C339="","",'Registre des présences'!C339)</f>
        <v/>
      </c>
    </row>
    <row r="342" spans="1:18" x14ac:dyDescent="0.25">
      <c r="A342" s="4" t="str">
        <f>IF('Registre des présences'!A340="","",'Registre des présences'!A340)</f>
        <v/>
      </c>
      <c r="B342" s="4" t="str">
        <f>IF('Registre des présences'!B340="","",'Registre des présences'!B340)</f>
        <v/>
      </c>
      <c r="C342" s="42" t="str">
        <f>IF('Registre des présences'!$F340="Oui","Droit suspendu","")</f>
        <v/>
      </c>
      <c r="D342" s="42" t="str">
        <f>IF('Registre des présences'!$F340="Oui","Droit suspendu","")</f>
        <v/>
      </c>
      <c r="E342" s="42" t="str">
        <f>IF('Registre des présences'!$F340="Oui","Droit suspendu","")</f>
        <v/>
      </c>
      <c r="F342" s="42" t="str">
        <f>IF('Registre des présences'!$F340="Oui","Droit suspendu","")</f>
        <v/>
      </c>
      <c r="G342" s="42" t="str">
        <f>IF('Registre des présences'!$F340="Oui","Droit suspendu","")</f>
        <v/>
      </c>
      <c r="H342" s="42" t="str">
        <f>IF('Registre des présences'!$F340="Oui","Droit suspendu","")</f>
        <v/>
      </c>
      <c r="I342" s="42" t="str">
        <f>IF('Registre des présences'!$F340="Oui","Droit suspendu","")</f>
        <v/>
      </c>
      <c r="J342" s="42" t="str">
        <f>IF('Registre des présences'!$F340="Oui","Droit suspendu","")</f>
        <v/>
      </c>
      <c r="K342" s="42" t="str">
        <f>IF('Registre des présences'!$F340="Oui","Droit suspendu","")</f>
        <v/>
      </c>
      <c r="L342" s="42" t="str">
        <f>IF('Registre des présences'!$F340="Oui","Droit suspendu","")</f>
        <v/>
      </c>
      <c r="M342" s="42" t="str">
        <f>IF('Registre des présences'!$F340="Oui","Droit suspendu","")</f>
        <v/>
      </c>
      <c r="N342" s="42" t="str">
        <f>IF('Registre des présences'!$F340="Oui","Droit suspendu","")</f>
        <v/>
      </c>
      <c r="O342" s="42" t="str">
        <f>IF('Registre des présences'!$F340="Oui","Droit suspendu","")</f>
        <v/>
      </c>
      <c r="P342" s="42" t="str">
        <f>IF('Registre des présences'!$F340="Oui","Droit suspendu","")</f>
        <v/>
      </c>
      <c r="Q342" s="42" t="str">
        <f>IF('Registre des présences'!$F340="Oui","Droit suspendu","")</f>
        <v/>
      </c>
      <c r="R342" s="4" t="str">
        <f>IF('Registre des présences'!C340="","",'Registre des présences'!C340)</f>
        <v/>
      </c>
    </row>
    <row r="343" spans="1:18" x14ac:dyDescent="0.25">
      <c r="A343" s="4" t="str">
        <f>IF('Registre des présences'!A341="","",'Registre des présences'!A341)</f>
        <v/>
      </c>
      <c r="B343" s="4" t="str">
        <f>IF('Registre des présences'!B341="","",'Registre des présences'!B341)</f>
        <v/>
      </c>
      <c r="C343" s="42" t="str">
        <f>IF('Registre des présences'!$F341="Oui","Droit suspendu","")</f>
        <v/>
      </c>
      <c r="D343" s="42" t="str">
        <f>IF('Registre des présences'!$F341="Oui","Droit suspendu","")</f>
        <v/>
      </c>
      <c r="E343" s="42" t="str">
        <f>IF('Registre des présences'!$F341="Oui","Droit suspendu","")</f>
        <v/>
      </c>
      <c r="F343" s="42" t="str">
        <f>IF('Registre des présences'!$F341="Oui","Droit suspendu","")</f>
        <v/>
      </c>
      <c r="G343" s="42" t="str">
        <f>IF('Registre des présences'!$F341="Oui","Droit suspendu","")</f>
        <v/>
      </c>
      <c r="H343" s="42" t="str">
        <f>IF('Registre des présences'!$F341="Oui","Droit suspendu","")</f>
        <v/>
      </c>
      <c r="I343" s="42" t="str">
        <f>IF('Registre des présences'!$F341="Oui","Droit suspendu","")</f>
        <v/>
      </c>
      <c r="J343" s="42" t="str">
        <f>IF('Registre des présences'!$F341="Oui","Droit suspendu","")</f>
        <v/>
      </c>
      <c r="K343" s="42" t="str">
        <f>IF('Registre des présences'!$F341="Oui","Droit suspendu","")</f>
        <v/>
      </c>
      <c r="L343" s="42" t="str">
        <f>IF('Registre des présences'!$F341="Oui","Droit suspendu","")</f>
        <v/>
      </c>
      <c r="M343" s="42" t="str">
        <f>IF('Registre des présences'!$F341="Oui","Droit suspendu","")</f>
        <v/>
      </c>
      <c r="N343" s="42" t="str">
        <f>IF('Registre des présences'!$F341="Oui","Droit suspendu","")</f>
        <v/>
      </c>
      <c r="O343" s="42" t="str">
        <f>IF('Registre des présences'!$F341="Oui","Droit suspendu","")</f>
        <v/>
      </c>
      <c r="P343" s="42" t="str">
        <f>IF('Registre des présences'!$F341="Oui","Droit suspendu","")</f>
        <v/>
      </c>
      <c r="Q343" s="42" t="str">
        <f>IF('Registre des présences'!$F341="Oui","Droit suspendu","")</f>
        <v/>
      </c>
      <c r="R343" s="4" t="str">
        <f>IF('Registre des présences'!C341="","",'Registre des présences'!C341)</f>
        <v/>
      </c>
    </row>
    <row r="344" spans="1:18" x14ac:dyDescent="0.25">
      <c r="A344" s="4" t="str">
        <f>IF('Registre des présences'!A342="","",'Registre des présences'!A342)</f>
        <v/>
      </c>
      <c r="B344" s="4" t="str">
        <f>IF('Registre des présences'!B342="","",'Registre des présences'!B342)</f>
        <v/>
      </c>
      <c r="C344" s="42" t="str">
        <f>IF('Registre des présences'!$F342="Oui","Droit suspendu","")</f>
        <v/>
      </c>
      <c r="D344" s="42" t="str">
        <f>IF('Registre des présences'!$F342="Oui","Droit suspendu","")</f>
        <v/>
      </c>
      <c r="E344" s="42" t="str">
        <f>IF('Registre des présences'!$F342="Oui","Droit suspendu","")</f>
        <v/>
      </c>
      <c r="F344" s="42" t="str">
        <f>IF('Registre des présences'!$F342="Oui","Droit suspendu","")</f>
        <v/>
      </c>
      <c r="G344" s="42" t="str">
        <f>IF('Registre des présences'!$F342="Oui","Droit suspendu","")</f>
        <v/>
      </c>
      <c r="H344" s="42" t="str">
        <f>IF('Registre des présences'!$F342="Oui","Droit suspendu","")</f>
        <v/>
      </c>
      <c r="I344" s="42" t="str">
        <f>IF('Registre des présences'!$F342="Oui","Droit suspendu","")</f>
        <v/>
      </c>
      <c r="J344" s="42" t="str">
        <f>IF('Registre des présences'!$F342="Oui","Droit suspendu","")</f>
        <v/>
      </c>
      <c r="K344" s="42" t="str">
        <f>IF('Registre des présences'!$F342="Oui","Droit suspendu","")</f>
        <v/>
      </c>
      <c r="L344" s="42" t="str">
        <f>IF('Registre des présences'!$F342="Oui","Droit suspendu","")</f>
        <v/>
      </c>
      <c r="M344" s="42" t="str">
        <f>IF('Registre des présences'!$F342="Oui","Droit suspendu","")</f>
        <v/>
      </c>
      <c r="N344" s="42" t="str">
        <f>IF('Registre des présences'!$F342="Oui","Droit suspendu","")</f>
        <v/>
      </c>
      <c r="O344" s="42" t="str">
        <f>IF('Registre des présences'!$F342="Oui","Droit suspendu","")</f>
        <v/>
      </c>
      <c r="P344" s="42" t="str">
        <f>IF('Registre des présences'!$F342="Oui","Droit suspendu","")</f>
        <v/>
      </c>
      <c r="Q344" s="42" t="str">
        <f>IF('Registre des présences'!$F342="Oui","Droit suspendu","")</f>
        <v/>
      </c>
      <c r="R344" s="4" t="str">
        <f>IF('Registre des présences'!C342="","",'Registre des présences'!C342)</f>
        <v/>
      </c>
    </row>
    <row r="345" spans="1:18" x14ac:dyDescent="0.25">
      <c r="A345" s="4" t="str">
        <f>IF('Registre des présences'!A343="","",'Registre des présences'!A343)</f>
        <v/>
      </c>
      <c r="B345" s="4" t="str">
        <f>IF('Registre des présences'!B343="","",'Registre des présences'!B343)</f>
        <v/>
      </c>
      <c r="C345" s="42" t="str">
        <f>IF('Registre des présences'!$F343="Oui","Droit suspendu","")</f>
        <v/>
      </c>
      <c r="D345" s="42" t="str">
        <f>IF('Registre des présences'!$F343="Oui","Droit suspendu","")</f>
        <v/>
      </c>
      <c r="E345" s="42" t="str">
        <f>IF('Registre des présences'!$F343="Oui","Droit suspendu","")</f>
        <v/>
      </c>
      <c r="F345" s="42" t="str">
        <f>IF('Registre des présences'!$F343="Oui","Droit suspendu","")</f>
        <v/>
      </c>
      <c r="G345" s="42" t="str">
        <f>IF('Registre des présences'!$F343="Oui","Droit suspendu","")</f>
        <v/>
      </c>
      <c r="H345" s="42" t="str">
        <f>IF('Registre des présences'!$F343="Oui","Droit suspendu","")</f>
        <v/>
      </c>
      <c r="I345" s="42" t="str">
        <f>IF('Registre des présences'!$F343="Oui","Droit suspendu","")</f>
        <v/>
      </c>
      <c r="J345" s="42" t="str">
        <f>IF('Registre des présences'!$F343="Oui","Droit suspendu","")</f>
        <v/>
      </c>
      <c r="K345" s="42" t="str">
        <f>IF('Registre des présences'!$F343="Oui","Droit suspendu","")</f>
        <v/>
      </c>
      <c r="L345" s="42" t="str">
        <f>IF('Registre des présences'!$F343="Oui","Droit suspendu","")</f>
        <v/>
      </c>
      <c r="M345" s="42" t="str">
        <f>IF('Registre des présences'!$F343="Oui","Droit suspendu","")</f>
        <v/>
      </c>
      <c r="N345" s="42" t="str">
        <f>IF('Registre des présences'!$F343="Oui","Droit suspendu","")</f>
        <v/>
      </c>
      <c r="O345" s="42" t="str">
        <f>IF('Registre des présences'!$F343="Oui","Droit suspendu","")</f>
        <v/>
      </c>
      <c r="P345" s="42" t="str">
        <f>IF('Registre des présences'!$F343="Oui","Droit suspendu","")</f>
        <v/>
      </c>
      <c r="Q345" s="42" t="str">
        <f>IF('Registre des présences'!$F343="Oui","Droit suspendu","")</f>
        <v/>
      </c>
      <c r="R345" s="4" t="str">
        <f>IF('Registre des présences'!C343="","",'Registre des présences'!C343)</f>
        <v/>
      </c>
    </row>
    <row r="346" spans="1:18" x14ac:dyDescent="0.25">
      <c r="A346" s="4" t="str">
        <f>IF('Registre des présences'!A344="","",'Registre des présences'!A344)</f>
        <v/>
      </c>
      <c r="B346" s="4" t="str">
        <f>IF('Registre des présences'!B344="","",'Registre des présences'!B344)</f>
        <v/>
      </c>
      <c r="C346" s="42" t="str">
        <f>IF('Registre des présences'!$F344="Oui","Droit suspendu","")</f>
        <v/>
      </c>
      <c r="D346" s="42" t="str">
        <f>IF('Registre des présences'!$F344="Oui","Droit suspendu","")</f>
        <v/>
      </c>
      <c r="E346" s="42" t="str">
        <f>IF('Registre des présences'!$F344="Oui","Droit suspendu","")</f>
        <v/>
      </c>
      <c r="F346" s="42" t="str">
        <f>IF('Registre des présences'!$F344="Oui","Droit suspendu","")</f>
        <v/>
      </c>
      <c r="G346" s="42" t="str">
        <f>IF('Registre des présences'!$F344="Oui","Droit suspendu","")</f>
        <v/>
      </c>
      <c r="H346" s="42" t="str">
        <f>IF('Registre des présences'!$F344="Oui","Droit suspendu","")</f>
        <v/>
      </c>
      <c r="I346" s="42" t="str">
        <f>IF('Registre des présences'!$F344="Oui","Droit suspendu","")</f>
        <v/>
      </c>
      <c r="J346" s="42" t="str">
        <f>IF('Registre des présences'!$F344="Oui","Droit suspendu","")</f>
        <v/>
      </c>
      <c r="K346" s="42" t="str">
        <f>IF('Registre des présences'!$F344="Oui","Droit suspendu","")</f>
        <v/>
      </c>
      <c r="L346" s="42" t="str">
        <f>IF('Registre des présences'!$F344="Oui","Droit suspendu","")</f>
        <v/>
      </c>
      <c r="M346" s="42" t="str">
        <f>IF('Registre des présences'!$F344="Oui","Droit suspendu","")</f>
        <v/>
      </c>
      <c r="N346" s="42" t="str">
        <f>IF('Registre des présences'!$F344="Oui","Droit suspendu","")</f>
        <v/>
      </c>
      <c r="O346" s="42" t="str">
        <f>IF('Registre des présences'!$F344="Oui","Droit suspendu","")</f>
        <v/>
      </c>
      <c r="P346" s="42" t="str">
        <f>IF('Registre des présences'!$F344="Oui","Droit suspendu","")</f>
        <v/>
      </c>
      <c r="Q346" s="42" t="str">
        <f>IF('Registre des présences'!$F344="Oui","Droit suspendu","")</f>
        <v/>
      </c>
      <c r="R346" s="4" t="str">
        <f>IF('Registre des présences'!C344="","",'Registre des présences'!C344)</f>
        <v/>
      </c>
    </row>
    <row r="347" spans="1:18" x14ac:dyDescent="0.25">
      <c r="A347" s="4" t="str">
        <f>IF('Registre des présences'!A345="","",'Registre des présences'!A345)</f>
        <v/>
      </c>
      <c r="B347" s="4" t="str">
        <f>IF('Registre des présences'!B345="","",'Registre des présences'!B345)</f>
        <v/>
      </c>
      <c r="C347" s="42" t="str">
        <f>IF('Registre des présences'!$F345="Oui","Droit suspendu","")</f>
        <v/>
      </c>
      <c r="D347" s="42" t="str">
        <f>IF('Registre des présences'!$F345="Oui","Droit suspendu","")</f>
        <v/>
      </c>
      <c r="E347" s="42" t="str">
        <f>IF('Registre des présences'!$F345="Oui","Droit suspendu","")</f>
        <v/>
      </c>
      <c r="F347" s="42" t="str">
        <f>IF('Registre des présences'!$F345="Oui","Droit suspendu","")</f>
        <v/>
      </c>
      <c r="G347" s="42" t="str">
        <f>IF('Registre des présences'!$F345="Oui","Droit suspendu","")</f>
        <v/>
      </c>
      <c r="H347" s="42" t="str">
        <f>IF('Registre des présences'!$F345="Oui","Droit suspendu","")</f>
        <v/>
      </c>
      <c r="I347" s="42" t="str">
        <f>IF('Registre des présences'!$F345="Oui","Droit suspendu","")</f>
        <v/>
      </c>
      <c r="J347" s="42" t="str">
        <f>IF('Registre des présences'!$F345="Oui","Droit suspendu","")</f>
        <v/>
      </c>
      <c r="K347" s="42" t="str">
        <f>IF('Registre des présences'!$F345="Oui","Droit suspendu","")</f>
        <v/>
      </c>
      <c r="L347" s="42" t="str">
        <f>IF('Registre des présences'!$F345="Oui","Droit suspendu","")</f>
        <v/>
      </c>
      <c r="M347" s="42" t="str">
        <f>IF('Registre des présences'!$F345="Oui","Droit suspendu","")</f>
        <v/>
      </c>
      <c r="N347" s="42" t="str">
        <f>IF('Registre des présences'!$F345="Oui","Droit suspendu","")</f>
        <v/>
      </c>
      <c r="O347" s="42" t="str">
        <f>IF('Registre des présences'!$F345="Oui","Droit suspendu","")</f>
        <v/>
      </c>
      <c r="P347" s="42" t="str">
        <f>IF('Registre des présences'!$F345="Oui","Droit suspendu","")</f>
        <v/>
      </c>
      <c r="Q347" s="42" t="str">
        <f>IF('Registre des présences'!$F345="Oui","Droit suspendu","")</f>
        <v/>
      </c>
      <c r="R347" s="4" t="str">
        <f>IF('Registre des présences'!C345="","",'Registre des présences'!C345)</f>
        <v/>
      </c>
    </row>
    <row r="348" spans="1:18" x14ac:dyDescent="0.25">
      <c r="A348" s="4" t="str">
        <f>IF('Registre des présences'!A346="","",'Registre des présences'!A346)</f>
        <v/>
      </c>
      <c r="B348" s="4" t="str">
        <f>IF('Registre des présences'!B346="","",'Registre des présences'!B346)</f>
        <v/>
      </c>
      <c r="C348" s="42" t="str">
        <f>IF('Registre des présences'!$F346="Oui","Droit suspendu","")</f>
        <v/>
      </c>
      <c r="D348" s="42" t="str">
        <f>IF('Registre des présences'!$F346="Oui","Droit suspendu","")</f>
        <v/>
      </c>
      <c r="E348" s="42" t="str">
        <f>IF('Registre des présences'!$F346="Oui","Droit suspendu","")</f>
        <v/>
      </c>
      <c r="F348" s="42" t="str">
        <f>IF('Registre des présences'!$F346="Oui","Droit suspendu","")</f>
        <v/>
      </c>
      <c r="G348" s="42" t="str">
        <f>IF('Registre des présences'!$F346="Oui","Droit suspendu","")</f>
        <v/>
      </c>
      <c r="H348" s="42" t="str">
        <f>IF('Registre des présences'!$F346="Oui","Droit suspendu","")</f>
        <v/>
      </c>
      <c r="I348" s="42" t="str">
        <f>IF('Registre des présences'!$F346="Oui","Droit suspendu","")</f>
        <v/>
      </c>
      <c r="J348" s="42" t="str">
        <f>IF('Registre des présences'!$F346="Oui","Droit suspendu","")</f>
        <v/>
      </c>
      <c r="K348" s="42" t="str">
        <f>IF('Registre des présences'!$F346="Oui","Droit suspendu","")</f>
        <v/>
      </c>
      <c r="L348" s="42" t="str">
        <f>IF('Registre des présences'!$F346="Oui","Droit suspendu","")</f>
        <v/>
      </c>
      <c r="M348" s="42" t="str">
        <f>IF('Registre des présences'!$F346="Oui","Droit suspendu","")</f>
        <v/>
      </c>
      <c r="N348" s="42" t="str">
        <f>IF('Registre des présences'!$F346="Oui","Droit suspendu","")</f>
        <v/>
      </c>
      <c r="O348" s="42" t="str">
        <f>IF('Registre des présences'!$F346="Oui","Droit suspendu","")</f>
        <v/>
      </c>
      <c r="P348" s="42" t="str">
        <f>IF('Registre des présences'!$F346="Oui","Droit suspendu","")</f>
        <v/>
      </c>
      <c r="Q348" s="42" t="str">
        <f>IF('Registre des présences'!$F346="Oui","Droit suspendu","")</f>
        <v/>
      </c>
      <c r="R348" s="4" t="str">
        <f>IF('Registre des présences'!C346="","",'Registre des présences'!C346)</f>
        <v/>
      </c>
    </row>
    <row r="349" spans="1:18" x14ac:dyDescent="0.25">
      <c r="A349" s="4" t="str">
        <f>IF('Registre des présences'!A347="","",'Registre des présences'!A347)</f>
        <v/>
      </c>
      <c r="B349" s="4" t="str">
        <f>IF('Registre des présences'!B347="","",'Registre des présences'!B347)</f>
        <v/>
      </c>
      <c r="C349" s="42" t="str">
        <f>IF('Registre des présences'!$F347="Oui","Droit suspendu","")</f>
        <v/>
      </c>
      <c r="D349" s="42" t="str">
        <f>IF('Registre des présences'!$F347="Oui","Droit suspendu","")</f>
        <v/>
      </c>
      <c r="E349" s="42" t="str">
        <f>IF('Registre des présences'!$F347="Oui","Droit suspendu","")</f>
        <v/>
      </c>
      <c r="F349" s="42" t="str">
        <f>IF('Registre des présences'!$F347="Oui","Droit suspendu","")</f>
        <v/>
      </c>
      <c r="G349" s="42" t="str">
        <f>IF('Registre des présences'!$F347="Oui","Droit suspendu","")</f>
        <v/>
      </c>
      <c r="H349" s="42" t="str">
        <f>IF('Registre des présences'!$F347="Oui","Droit suspendu","")</f>
        <v/>
      </c>
      <c r="I349" s="42" t="str">
        <f>IF('Registre des présences'!$F347="Oui","Droit suspendu","")</f>
        <v/>
      </c>
      <c r="J349" s="42" t="str">
        <f>IF('Registre des présences'!$F347="Oui","Droit suspendu","")</f>
        <v/>
      </c>
      <c r="K349" s="42" t="str">
        <f>IF('Registre des présences'!$F347="Oui","Droit suspendu","")</f>
        <v/>
      </c>
      <c r="L349" s="42" t="str">
        <f>IF('Registre des présences'!$F347="Oui","Droit suspendu","")</f>
        <v/>
      </c>
      <c r="M349" s="42" t="str">
        <f>IF('Registre des présences'!$F347="Oui","Droit suspendu","")</f>
        <v/>
      </c>
      <c r="N349" s="42" t="str">
        <f>IF('Registre des présences'!$F347="Oui","Droit suspendu","")</f>
        <v/>
      </c>
      <c r="O349" s="42" t="str">
        <f>IF('Registre des présences'!$F347="Oui","Droit suspendu","")</f>
        <v/>
      </c>
      <c r="P349" s="42" t="str">
        <f>IF('Registre des présences'!$F347="Oui","Droit suspendu","")</f>
        <v/>
      </c>
      <c r="Q349" s="42" t="str">
        <f>IF('Registre des présences'!$F347="Oui","Droit suspendu","")</f>
        <v/>
      </c>
      <c r="R349" s="4" t="str">
        <f>IF('Registre des présences'!C347="","",'Registre des présences'!C347)</f>
        <v/>
      </c>
    </row>
    <row r="350" spans="1:18" x14ac:dyDescent="0.25">
      <c r="A350" s="4" t="str">
        <f>IF('Registre des présences'!A348="","",'Registre des présences'!A348)</f>
        <v/>
      </c>
      <c r="B350" s="4" t="str">
        <f>IF('Registre des présences'!B348="","",'Registre des présences'!B348)</f>
        <v/>
      </c>
      <c r="C350" s="42" t="str">
        <f>IF('Registre des présences'!$F348="Oui","Droit suspendu","")</f>
        <v/>
      </c>
      <c r="D350" s="42" t="str">
        <f>IF('Registre des présences'!$F348="Oui","Droit suspendu","")</f>
        <v/>
      </c>
      <c r="E350" s="42" t="str">
        <f>IF('Registre des présences'!$F348="Oui","Droit suspendu","")</f>
        <v/>
      </c>
      <c r="F350" s="42" t="str">
        <f>IF('Registre des présences'!$F348="Oui","Droit suspendu","")</f>
        <v/>
      </c>
      <c r="G350" s="42" t="str">
        <f>IF('Registre des présences'!$F348="Oui","Droit suspendu","")</f>
        <v/>
      </c>
      <c r="H350" s="42" t="str">
        <f>IF('Registre des présences'!$F348="Oui","Droit suspendu","")</f>
        <v/>
      </c>
      <c r="I350" s="42" t="str">
        <f>IF('Registre des présences'!$F348="Oui","Droit suspendu","")</f>
        <v/>
      </c>
      <c r="J350" s="42" t="str">
        <f>IF('Registre des présences'!$F348="Oui","Droit suspendu","")</f>
        <v/>
      </c>
      <c r="K350" s="42" t="str">
        <f>IF('Registre des présences'!$F348="Oui","Droit suspendu","")</f>
        <v/>
      </c>
      <c r="L350" s="42" t="str">
        <f>IF('Registre des présences'!$F348="Oui","Droit suspendu","")</f>
        <v/>
      </c>
      <c r="M350" s="42" t="str">
        <f>IF('Registre des présences'!$F348="Oui","Droit suspendu","")</f>
        <v/>
      </c>
      <c r="N350" s="42" t="str">
        <f>IF('Registre des présences'!$F348="Oui","Droit suspendu","")</f>
        <v/>
      </c>
      <c r="O350" s="42" t="str">
        <f>IF('Registre des présences'!$F348="Oui","Droit suspendu","")</f>
        <v/>
      </c>
      <c r="P350" s="42" t="str">
        <f>IF('Registre des présences'!$F348="Oui","Droit suspendu","")</f>
        <v/>
      </c>
      <c r="Q350" s="42" t="str">
        <f>IF('Registre des présences'!$F348="Oui","Droit suspendu","")</f>
        <v/>
      </c>
      <c r="R350" s="4" t="str">
        <f>IF('Registre des présences'!C348="","",'Registre des présences'!C348)</f>
        <v/>
      </c>
    </row>
    <row r="351" spans="1:18" x14ac:dyDescent="0.25">
      <c r="A351" s="4" t="str">
        <f>IF('Registre des présences'!A349="","",'Registre des présences'!A349)</f>
        <v/>
      </c>
      <c r="B351" s="4" t="str">
        <f>IF('Registre des présences'!B349="","",'Registre des présences'!B349)</f>
        <v/>
      </c>
      <c r="C351" s="42" t="str">
        <f>IF('Registre des présences'!$F349="Oui","Droit suspendu","")</f>
        <v/>
      </c>
      <c r="D351" s="42" t="str">
        <f>IF('Registre des présences'!$F349="Oui","Droit suspendu","")</f>
        <v/>
      </c>
      <c r="E351" s="42" t="str">
        <f>IF('Registre des présences'!$F349="Oui","Droit suspendu","")</f>
        <v/>
      </c>
      <c r="F351" s="42" t="str">
        <f>IF('Registre des présences'!$F349="Oui","Droit suspendu","")</f>
        <v/>
      </c>
      <c r="G351" s="42" t="str">
        <f>IF('Registre des présences'!$F349="Oui","Droit suspendu","")</f>
        <v/>
      </c>
      <c r="H351" s="42" t="str">
        <f>IF('Registre des présences'!$F349="Oui","Droit suspendu","")</f>
        <v/>
      </c>
      <c r="I351" s="42" t="str">
        <f>IF('Registre des présences'!$F349="Oui","Droit suspendu","")</f>
        <v/>
      </c>
      <c r="J351" s="42" t="str">
        <f>IF('Registre des présences'!$F349="Oui","Droit suspendu","")</f>
        <v/>
      </c>
      <c r="K351" s="42" t="str">
        <f>IF('Registre des présences'!$F349="Oui","Droit suspendu","")</f>
        <v/>
      </c>
      <c r="L351" s="42" t="str">
        <f>IF('Registre des présences'!$F349="Oui","Droit suspendu","")</f>
        <v/>
      </c>
      <c r="M351" s="42" t="str">
        <f>IF('Registre des présences'!$F349="Oui","Droit suspendu","")</f>
        <v/>
      </c>
      <c r="N351" s="42" t="str">
        <f>IF('Registre des présences'!$F349="Oui","Droit suspendu","")</f>
        <v/>
      </c>
      <c r="O351" s="42" t="str">
        <f>IF('Registre des présences'!$F349="Oui","Droit suspendu","")</f>
        <v/>
      </c>
      <c r="P351" s="42" t="str">
        <f>IF('Registre des présences'!$F349="Oui","Droit suspendu","")</f>
        <v/>
      </c>
      <c r="Q351" s="42" t="str">
        <f>IF('Registre des présences'!$F349="Oui","Droit suspendu","")</f>
        <v/>
      </c>
      <c r="R351" s="4" t="str">
        <f>IF('Registre des présences'!C349="","",'Registre des présences'!C349)</f>
        <v/>
      </c>
    </row>
    <row r="352" spans="1:18" x14ac:dyDescent="0.25">
      <c r="A352" s="4" t="str">
        <f>IF('Registre des présences'!A350="","",'Registre des présences'!A350)</f>
        <v/>
      </c>
      <c r="B352" s="4" t="str">
        <f>IF('Registre des présences'!B350="","",'Registre des présences'!B350)</f>
        <v/>
      </c>
      <c r="C352" s="42" t="str">
        <f>IF('Registre des présences'!$F350="Oui","Droit suspendu","")</f>
        <v/>
      </c>
      <c r="D352" s="42" t="str">
        <f>IF('Registre des présences'!$F350="Oui","Droit suspendu","")</f>
        <v/>
      </c>
      <c r="E352" s="42" t="str">
        <f>IF('Registre des présences'!$F350="Oui","Droit suspendu","")</f>
        <v/>
      </c>
      <c r="F352" s="42" t="str">
        <f>IF('Registre des présences'!$F350="Oui","Droit suspendu","")</f>
        <v/>
      </c>
      <c r="G352" s="42" t="str">
        <f>IF('Registre des présences'!$F350="Oui","Droit suspendu","")</f>
        <v/>
      </c>
      <c r="H352" s="42" t="str">
        <f>IF('Registre des présences'!$F350="Oui","Droit suspendu","")</f>
        <v/>
      </c>
      <c r="I352" s="42" t="str">
        <f>IF('Registre des présences'!$F350="Oui","Droit suspendu","")</f>
        <v/>
      </c>
      <c r="J352" s="42" t="str">
        <f>IF('Registre des présences'!$F350="Oui","Droit suspendu","")</f>
        <v/>
      </c>
      <c r="K352" s="42" t="str">
        <f>IF('Registre des présences'!$F350="Oui","Droit suspendu","")</f>
        <v/>
      </c>
      <c r="L352" s="42" t="str">
        <f>IF('Registre des présences'!$F350="Oui","Droit suspendu","")</f>
        <v/>
      </c>
      <c r="M352" s="42" t="str">
        <f>IF('Registre des présences'!$F350="Oui","Droit suspendu","")</f>
        <v/>
      </c>
      <c r="N352" s="42" t="str">
        <f>IF('Registre des présences'!$F350="Oui","Droit suspendu","")</f>
        <v/>
      </c>
      <c r="O352" s="42" t="str">
        <f>IF('Registre des présences'!$F350="Oui","Droit suspendu","")</f>
        <v/>
      </c>
      <c r="P352" s="42" t="str">
        <f>IF('Registre des présences'!$F350="Oui","Droit suspendu","")</f>
        <v/>
      </c>
      <c r="Q352" s="42" t="str">
        <f>IF('Registre des présences'!$F350="Oui","Droit suspendu","")</f>
        <v/>
      </c>
      <c r="R352" s="4" t="str">
        <f>IF('Registre des présences'!C350="","",'Registre des présences'!C350)</f>
        <v/>
      </c>
    </row>
    <row r="353" spans="1:18" x14ac:dyDescent="0.25">
      <c r="A353" s="4" t="str">
        <f>IF('Registre des présences'!A351="","",'Registre des présences'!A351)</f>
        <v/>
      </c>
      <c r="B353" s="4" t="str">
        <f>IF('Registre des présences'!B351="","",'Registre des présences'!B351)</f>
        <v/>
      </c>
      <c r="C353" s="42" t="str">
        <f>IF('Registre des présences'!$F351="Oui","Droit suspendu","")</f>
        <v/>
      </c>
      <c r="D353" s="42" t="str">
        <f>IF('Registre des présences'!$F351="Oui","Droit suspendu","")</f>
        <v/>
      </c>
      <c r="E353" s="42" t="str">
        <f>IF('Registre des présences'!$F351="Oui","Droit suspendu","")</f>
        <v/>
      </c>
      <c r="F353" s="42" t="str">
        <f>IF('Registre des présences'!$F351="Oui","Droit suspendu","")</f>
        <v/>
      </c>
      <c r="G353" s="42" t="str">
        <f>IF('Registre des présences'!$F351="Oui","Droit suspendu","")</f>
        <v/>
      </c>
      <c r="H353" s="42" t="str">
        <f>IF('Registre des présences'!$F351="Oui","Droit suspendu","")</f>
        <v/>
      </c>
      <c r="I353" s="42" t="str">
        <f>IF('Registre des présences'!$F351="Oui","Droit suspendu","")</f>
        <v/>
      </c>
      <c r="J353" s="42" t="str">
        <f>IF('Registre des présences'!$F351="Oui","Droit suspendu","")</f>
        <v/>
      </c>
      <c r="K353" s="42" t="str">
        <f>IF('Registre des présences'!$F351="Oui","Droit suspendu","")</f>
        <v/>
      </c>
      <c r="L353" s="42" t="str">
        <f>IF('Registre des présences'!$F351="Oui","Droit suspendu","")</f>
        <v/>
      </c>
      <c r="M353" s="42" t="str">
        <f>IF('Registre des présences'!$F351="Oui","Droit suspendu","")</f>
        <v/>
      </c>
      <c r="N353" s="42" t="str">
        <f>IF('Registre des présences'!$F351="Oui","Droit suspendu","")</f>
        <v/>
      </c>
      <c r="O353" s="42" t="str">
        <f>IF('Registre des présences'!$F351="Oui","Droit suspendu","")</f>
        <v/>
      </c>
      <c r="P353" s="42" t="str">
        <f>IF('Registre des présences'!$F351="Oui","Droit suspendu","")</f>
        <v/>
      </c>
      <c r="Q353" s="42" t="str">
        <f>IF('Registre des présences'!$F351="Oui","Droit suspendu","")</f>
        <v/>
      </c>
      <c r="R353" s="4" t="str">
        <f>IF('Registre des présences'!C351="","",'Registre des présences'!C351)</f>
        <v/>
      </c>
    </row>
    <row r="354" spans="1:18" x14ac:dyDescent="0.25">
      <c r="A354" s="4" t="str">
        <f>IF('Registre des présences'!A352="","",'Registre des présences'!A352)</f>
        <v/>
      </c>
      <c r="B354" s="4" t="str">
        <f>IF('Registre des présences'!B352="","",'Registre des présences'!B352)</f>
        <v/>
      </c>
      <c r="C354" s="42" t="str">
        <f>IF('Registre des présences'!$F352="Oui","Droit suspendu","")</f>
        <v/>
      </c>
      <c r="D354" s="42" t="str">
        <f>IF('Registre des présences'!$F352="Oui","Droit suspendu","")</f>
        <v/>
      </c>
      <c r="E354" s="42" t="str">
        <f>IF('Registre des présences'!$F352="Oui","Droit suspendu","")</f>
        <v/>
      </c>
      <c r="F354" s="42" t="str">
        <f>IF('Registre des présences'!$F352="Oui","Droit suspendu","")</f>
        <v/>
      </c>
      <c r="G354" s="42" t="str">
        <f>IF('Registre des présences'!$F352="Oui","Droit suspendu","")</f>
        <v/>
      </c>
      <c r="H354" s="42" t="str">
        <f>IF('Registre des présences'!$F352="Oui","Droit suspendu","")</f>
        <v/>
      </c>
      <c r="I354" s="42" t="str">
        <f>IF('Registre des présences'!$F352="Oui","Droit suspendu","")</f>
        <v/>
      </c>
      <c r="J354" s="42" t="str">
        <f>IF('Registre des présences'!$F352="Oui","Droit suspendu","")</f>
        <v/>
      </c>
      <c r="K354" s="42" t="str">
        <f>IF('Registre des présences'!$F352="Oui","Droit suspendu","")</f>
        <v/>
      </c>
      <c r="L354" s="42" t="str">
        <f>IF('Registre des présences'!$F352="Oui","Droit suspendu","")</f>
        <v/>
      </c>
      <c r="M354" s="42" t="str">
        <f>IF('Registre des présences'!$F352="Oui","Droit suspendu","")</f>
        <v/>
      </c>
      <c r="N354" s="42" t="str">
        <f>IF('Registre des présences'!$F352="Oui","Droit suspendu","")</f>
        <v/>
      </c>
      <c r="O354" s="42" t="str">
        <f>IF('Registre des présences'!$F352="Oui","Droit suspendu","")</f>
        <v/>
      </c>
      <c r="P354" s="42" t="str">
        <f>IF('Registre des présences'!$F352="Oui","Droit suspendu","")</f>
        <v/>
      </c>
      <c r="Q354" s="42" t="str">
        <f>IF('Registre des présences'!$F352="Oui","Droit suspendu","")</f>
        <v/>
      </c>
      <c r="R354" s="4" t="str">
        <f>IF('Registre des présences'!C352="","",'Registre des présences'!C352)</f>
        <v/>
      </c>
    </row>
    <row r="355" spans="1:18" x14ac:dyDescent="0.25">
      <c r="A355" s="4" t="str">
        <f>IF('Registre des présences'!A353="","",'Registre des présences'!A353)</f>
        <v/>
      </c>
      <c r="B355" s="4" t="str">
        <f>IF('Registre des présences'!B353="","",'Registre des présences'!B353)</f>
        <v/>
      </c>
      <c r="C355" s="42" t="str">
        <f>IF('Registre des présences'!$F353="Oui","Droit suspendu","")</f>
        <v/>
      </c>
      <c r="D355" s="42" t="str">
        <f>IF('Registre des présences'!$F353="Oui","Droit suspendu","")</f>
        <v/>
      </c>
      <c r="E355" s="42" t="str">
        <f>IF('Registre des présences'!$F353="Oui","Droit suspendu","")</f>
        <v/>
      </c>
      <c r="F355" s="42" t="str">
        <f>IF('Registre des présences'!$F353="Oui","Droit suspendu","")</f>
        <v/>
      </c>
      <c r="G355" s="42" t="str">
        <f>IF('Registre des présences'!$F353="Oui","Droit suspendu","")</f>
        <v/>
      </c>
      <c r="H355" s="42" t="str">
        <f>IF('Registre des présences'!$F353="Oui","Droit suspendu","")</f>
        <v/>
      </c>
      <c r="I355" s="42" t="str">
        <f>IF('Registre des présences'!$F353="Oui","Droit suspendu","")</f>
        <v/>
      </c>
      <c r="J355" s="42" t="str">
        <f>IF('Registre des présences'!$F353="Oui","Droit suspendu","")</f>
        <v/>
      </c>
      <c r="K355" s="42" t="str">
        <f>IF('Registre des présences'!$F353="Oui","Droit suspendu","")</f>
        <v/>
      </c>
      <c r="L355" s="42" t="str">
        <f>IF('Registre des présences'!$F353="Oui","Droit suspendu","")</f>
        <v/>
      </c>
      <c r="M355" s="42" t="str">
        <f>IF('Registre des présences'!$F353="Oui","Droit suspendu","")</f>
        <v/>
      </c>
      <c r="N355" s="42" t="str">
        <f>IF('Registre des présences'!$F353="Oui","Droit suspendu","")</f>
        <v/>
      </c>
      <c r="O355" s="42" t="str">
        <f>IF('Registre des présences'!$F353="Oui","Droit suspendu","")</f>
        <v/>
      </c>
      <c r="P355" s="42" t="str">
        <f>IF('Registre des présences'!$F353="Oui","Droit suspendu","")</f>
        <v/>
      </c>
      <c r="Q355" s="42" t="str">
        <f>IF('Registre des présences'!$F353="Oui","Droit suspendu","")</f>
        <v/>
      </c>
      <c r="R355" s="4" t="str">
        <f>IF('Registre des présences'!C353="","",'Registre des présences'!C353)</f>
        <v/>
      </c>
    </row>
    <row r="356" spans="1:18" x14ac:dyDescent="0.25">
      <c r="A356" s="4" t="str">
        <f>IF('Registre des présences'!A354="","",'Registre des présences'!A354)</f>
        <v/>
      </c>
      <c r="B356" s="4" t="str">
        <f>IF('Registre des présences'!B354="","",'Registre des présences'!B354)</f>
        <v/>
      </c>
      <c r="C356" s="42" t="str">
        <f>IF('Registre des présences'!$F354="Oui","Droit suspendu","")</f>
        <v/>
      </c>
      <c r="D356" s="42" t="str">
        <f>IF('Registre des présences'!$F354="Oui","Droit suspendu","")</f>
        <v/>
      </c>
      <c r="E356" s="42" t="str">
        <f>IF('Registre des présences'!$F354="Oui","Droit suspendu","")</f>
        <v/>
      </c>
      <c r="F356" s="42" t="str">
        <f>IF('Registre des présences'!$F354="Oui","Droit suspendu","")</f>
        <v/>
      </c>
      <c r="G356" s="42" t="str">
        <f>IF('Registre des présences'!$F354="Oui","Droit suspendu","")</f>
        <v/>
      </c>
      <c r="H356" s="42" t="str">
        <f>IF('Registre des présences'!$F354="Oui","Droit suspendu","")</f>
        <v/>
      </c>
      <c r="I356" s="42" t="str">
        <f>IF('Registre des présences'!$F354="Oui","Droit suspendu","")</f>
        <v/>
      </c>
      <c r="J356" s="42" t="str">
        <f>IF('Registre des présences'!$F354="Oui","Droit suspendu","")</f>
        <v/>
      </c>
      <c r="K356" s="42" t="str">
        <f>IF('Registre des présences'!$F354="Oui","Droit suspendu","")</f>
        <v/>
      </c>
      <c r="L356" s="42" t="str">
        <f>IF('Registre des présences'!$F354="Oui","Droit suspendu","")</f>
        <v/>
      </c>
      <c r="M356" s="42" t="str">
        <f>IF('Registre des présences'!$F354="Oui","Droit suspendu","")</f>
        <v/>
      </c>
      <c r="N356" s="42" t="str">
        <f>IF('Registre des présences'!$F354="Oui","Droit suspendu","")</f>
        <v/>
      </c>
      <c r="O356" s="42" t="str">
        <f>IF('Registre des présences'!$F354="Oui","Droit suspendu","")</f>
        <v/>
      </c>
      <c r="P356" s="42" t="str">
        <f>IF('Registre des présences'!$F354="Oui","Droit suspendu","")</f>
        <v/>
      </c>
      <c r="Q356" s="42" t="str">
        <f>IF('Registre des présences'!$F354="Oui","Droit suspendu","")</f>
        <v/>
      </c>
      <c r="R356" s="4" t="str">
        <f>IF('Registre des présences'!C354="","",'Registre des présences'!C354)</f>
        <v/>
      </c>
    </row>
    <row r="357" spans="1:18" x14ac:dyDescent="0.25">
      <c r="A357" s="4" t="str">
        <f>IF('Registre des présences'!A355="","",'Registre des présences'!A355)</f>
        <v/>
      </c>
      <c r="B357" s="4" t="str">
        <f>IF('Registre des présences'!B355="","",'Registre des présences'!B355)</f>
        <v/>
      </c>
      <c r="C357" s="42" t="str">
        <f>IF('Registre des présences'!$F355="Oui","Droit suspendu","")</f>
        <v/>
      </c>
      <c r="D357" s="42" t="str">
        <f>IF('Registre des présences'!$F355="Oui","Droit suspendu","")</f>
        <v/>
      </c>
      <c r="E357" s="42" t="str">
        <f>IF('Registre des présences'!$F355="Oui","Droit suspendu","")</f>
        <v/>
      </c>
      <c r="F357" s="42" t="str">
        <f>IF('Registre des présences'!$F355="Oui","Droit suspendu","")</f>
        <v/>
      </c>
      <c r="G357" s="42" t="str">
        <f>IF('Registre des présences'!$F355="Oui","Droit suspendu","")</f>
        <v/>
      </c>
      <c r="H357" s="42" t="str">
        <f>IF('Registre des présences'!$F355="Oui","Droit suspendu","")</f>
        <v/>
      </c>
      <c r="I357" s="42" t="str">
        <f>IF('Registre des présences'!$F355="Oui","Droit suspendu","")</f>
        <v/>
      </c>
      <c r="J357" s="42" t="str">
        <f>IF('Registre des présences'!$F355="Oui","Droit suspendu","")</f>
        <v/>
      </c>
      <c r="K357" s="42" t="str">
        <f>IF('Registre des présences'!$F355="Oui","Droit suspendu","")</f>
        <v/>
      </c>
      <c r="L357" s="42" t="str">
        <f>IF('Registre des présences'!$F355="Oui","Droit suspendu","")</f>
        <v/>
      </c>
      <c r="M357" s="42" t="str">
        <f>IF('Registre des présences'!$F355="Oui","Droit suspendu","")</f>
        <v/>
      </c>
      <c r="N357" s="42" t="str">
        <f>IF('Registre des présences'!$F355="Oui","Droit suspendu","")</f>
        <v/>
      </c>
      <c r="O357" s="42" t="str">
        <f>IF('Registre des présences'!$F355="Oui","Droit suspendu","")</f>
        <v/>
      </c>
      <c r="P357" s="42" t="str">
        <f>IF('Registre des présences'!$F355="Oui","Droit suspendu","")</f>
        <v/>
      </c>
      <c r="Q357" s="42" t="str">
        <f>IF('Registre des présences'!$F355="Oui","Droit suspendu","")</f>
        <v/>
      </c>
      <c r="R357" s="4" t="str">
        <f>IF('Registre des présences'!C355="","",'Registre des présences'!C355)</f>
        <v/>
      </c>
    </row>
    <row r="358" spans="1:18" x14ac:dyDescent="0.25">
      <c r="A358" s="4" t="str">
        <f>IF('Registre des présences'!A356="","",'Registre des présences'!A356)</f>
        <v/>
      </c>
      <c r="B358" s="4" t="str">
        <f>IF('Registre des présences'!B356="","",'Registre des présences'!B356)</f>
        <v/>
      </c>
      <c r="C358" s="42" t="str">
        <f>IF('Registre des présences'!$F356="Oui","Droit suspendu","")</f>
        <v/>
      </c>
      <c r="D358" s="42" t="str">
        <f>IF('Registre des présences'!$F356="Oui","Droit suspendu","")</f>
        <v/>
      </c>
      <c r="E358" s="42" t="str">
        <f>IF('Registre des présences'!$F356="Oui","Droit suspendu","")</f>
        <v/>
      </c>
      <c r="F358" s="42" t="str">
        <f>IF('Registre des présences'!$F356="Oui","Droit suspendu","")</f>
        <v/>
      </c>
      <c r="G358" s="42" t="str">
        <f>IF('Registre des présences'!$F356="Oui","Droit suspendu","")</f>
        <v/>
      </c>
      <c r="H358" s="42" t="str">
        <f>IF('Registre des présences'!$F356="Oui","Droit suspendu","")</f>
        <v/>
      </c>
      <c r="I358" s="42" t="str">
        <f>IF('Registre des présences'!$F356="Oui","Droit suspendu","")</f>
        <v/>
      </c>
      <c r="J358" s="42" t="str">
        <f>IF('Registre des présences'!$F356="Oui","Droit suspendu","")</f>
        <v/>
      </c>
      <c r="K358" s="42" t="str">
        <f>IF('Registre des présences'!$F356="Oui","Droit suspendu","")</f>
        <v/>
      </c>
      <c r="L358" s="42" t="str">
        <f>IF('Registre des présences'!$F356="Oui","Droit suspendu","")</f>
        <v/>
      </c>
      <c r="M358" s="42" t="str">
        <f>IF('Registre des présences'!$F356="Oui","Droit suspendu","")</f>
        <v/>
      </c>
      <c r="N358" s="42" t="str">
        <f>IF('Registre des présences'!$F356="Oui","Droit suspendu","")</f>
        <v/>
      </c>
      <c r="O358" s="42" t="str">
        <f>IF('Registre des présences'!$F356="Oui","Droit suspendu","")</f>
        <v/>
      </c>
      <c r="P358" s="42" t="str">
        <f>IF('Registre des présences'!$F356="Oui","Droit suspendu","")</f>
        <v/>
      </c>
      <c r="Q358" s="42" t="str">
        <f>IF('Registre des présences'!$F356="Oui","Droit suspendu","")</f>
        <v/>
      </c>
      <c r="R358" s="4" t="str">
        <f>IF('Registre des présences'!C356="","",'Registre des présences'!C356)</f>
        <v/>
      </c>
    </row>
    <row r="359" spans="1:18" x14ac:dyDescent="0.25">
      <c r="A359" s="4" t="str">
        <f>IF('Registre des présences'!A357="","",'Registre des présences'!A357)</f>
        <v/>
      </c>
      <c r="B359" s="4" t="str">
        <f>IF('Registre des présences'!B357="","",'Registre des présences'!B357)</f>
        <v/>
      </c>
      <c r="C359" s="42" t="str">
        <f>IF('Registre des présences'!$F357="Oui","Droit suspendu","")</f>
        <v/>
      </c>
      <c r="D359" s="42" t="str">
        <f>IF('Registre des présences'!$F357="Oui","Droit suspendu","")</f>
        <v/>
      </c>
      <c r="E359" s="42" t="str">
        <f>IF('Registre des présences'!$F357="Oui","Droit suspendu","")</f>
        <v/>
      </c>
      <c r="F359" s="42" t="str">
        <f>IF('Registre des présences'!$F357="Oui","Droit suspendu","")</f>
        <v/>
      </c>
      <c r="G359" s="42" t="str">
        <f>IF('Registre des présences'!$F357="Oui","Droit suspendu","")</f>
        <v/>
      </c>
      <c r="H359" s="42" t="str">
        <f>IF('Registre des présences'!$F357="Oui","Droit suspendu","")</f>
        <v/>
      </c>
      <c r="I359" s="42" t="str">
        <f>IF('Registre des présences'!$F357="Oui","Droit suspendu","")</f>
        <v/>
      </c>
      <c r="J359" s="42" t="str">
        <f>IF('Registre des présences'!$F357="Oui","Droit suspendu","")</f>
        <v/>
      </c>
      <c r="K359" s="42" t="str">
        <f>IF('Registre des présences'!$F357="Oui","Droit suspendu","")</f>
        <v/>
      </c>
      <c r="L359" s="42" t="str">
        <f>IF('Registre des présences'!$F357="Oui","Droit suspendu","")</f>
        <v/>
      </c>
      <c r="M359" s="42" t="str">
        <f>IF('Registre des présences'!$F357="Oui","Droit suspendu","")</f>
        <v/>
      </c>
      <c r="N359" s="42" t="str">
        <f>IF('Registre des présences'!$F357="Oui","Droit suspendu","")</f>
        <v/>
      </c>
      <c r="O359" s="42" t="str">
        <f>IF('Registre des présences'!$F357="Oui","Droit suspendu","")</f>
        <v/>
      </c>
      <c r="P359" s="42" t="str">
        <f>IF('Registre des présences'!$F357="Oui","Droit suspendu","")</f>
        <v/>
      </c>
      <c r="Q359" s="42" t="str">
        <f>IF('Registre des présences'!$F357="Oui","Droit suspendu","")</f>
        <v/>
      </c>
      <c r="R359" s="4" t="str">
        <f>IF('Registre des présences'!C357="","",'Registre des présences'!C357)</f>
        <v/>
      </c>
    </row>
    <row r="360" spans="1:18" x14ac:dyDescent="0.25">
      <c r="A360" s="4" t="str">
        <f>IF('Registre des présences'!A358="","",'Registre des présences'!A358)</f>
        <v/>
      </c>
      <c r="B360" s="4" t="str">
        <f>IF('Registre des présences'!B358="","",'Registre des présences'!B358)</f>
        <v/>
      </c>
      <c r="C360" s="42" t="str">
        <f>IF('Registre des présences'!$F358="Oui","Droit suspendu","")</f>
        <v/>
      </c>
      <c r="D360" s="42" t="str">
        <f>IF('Registre des présences'!$F358="Oui","Droit suspendu","")</f>
        <v/>
      </c>
      <c r="E360" s="42" t="str">
        <f>IF('Registre des présences'!$F358="Oui","Droit suspendu","")</f>
        <v/>
      </c>
      <c r="F360" s="42" t="str">
        <f>IF('Registre des présences'!$F358="Oui","Droit suspendu","")</f>
        <v/>
      </c>
      <c r="G360" s="42" t="str">
        <f>IF('Registre des présences'!$F358="Oui","Droit suspendu","")</f>
        <v/>
      </c>
      <c r="H360" s="42" t="str">
        <f>IF('Registre des présences'!$F358="Oui","Droit suspendu","")</f>
        <v/>
      </c>
      <c r="I360" s="42" t="str">
        <f>IF('Registre des présences'!$F358="Oui","Droit suspendu","")</f>
        <v/>
      </c>
      <c r="J360" s="42" t="str">
        <f>IF('Registre des présences'!$F358="Oui","Droit suspendu","")</f>
        <v/>
      </c>
      <c r="K360" s="42" t="str">
        <f>IF('Registre des présences'!$F358="Oui","Droit suspendu","")</f>
        <v/>
      </c>
      <c r="L360" s="42" t="str">
        <f>IF('Registre des présences'!$F358="Oui","Droit suspendu","")</f>
        <v/>
      </c>
      <c r="M360" s="42" t="str">
        <f>IF('Registre des présences'!$F358="Oui","Droit suspendu","")</f>
        <v/>
      </c>
      <c r="N360" s="42" t="str">
        <f>IF('Registre des présences'!$F358="Oui","Droit suspendu","")</f>
        <v/>
      </c>
      <c r="O360" s="42" t="str">
        <f>IF('Registre des présences'!$F358="Oui","Droit suspendu","")</f>
        <v/>
      </c>
      <c r="P360" s="42" t="str">
        <f>IF('Registre des présences'!$F358="Oui","Droit suspendu","")</f>
        <v/>
      </c>
      <c r="Q360" s="42" t="str">
        <f>IF('Registre des présences'!$F358="Oui","Droit suspendu","")</f>
        <v/>
      </c>
      <c r="R360" s="4" t="str">
        <f>IF('Registre des présences'!C358="","",'Registre des présences'!C358)</f>
        <v/>
      </c>
    </row>
    <row r="361" spans="1:18" x14ac:dyDescent="0.25">
      <c r="A361" s="4" t="str">
        <f>IF('Registre des présences'!A359="","",'Registre des présences'!A359)</f>
        <v/>
      </c>
      <c r="B361" s="4" t="str">
        <f>IF('Registre des présences'!B359="","",'Registre des présences'!B359)</f>
        <v/>
      </c>
      <c r="C361" s="42" t="str">
        <f>IF('Registre des présences'!$F359="Oui","Droit suspendu","")</f>
        <v/>
      </c>
      <c r="D361" s="42" t="str">
        <f>IF('Registre des présences'!$F359="Oui","Droit suspendu","")</f>
        <v/>
      </c>
      <c r="E361" s="42" t="str">
        <f>IF('Registre des présences'!$F359="Oui","Droit suspendu","")</f>
        <v/>
      </c>
      <c r="F361" s="42" t="str">
        <f>IF('Registre des présences'!$F359="Oui","Droit suspendu","")</f>
        <v/>
      </c>
      <c r="G361" s="42" t="str">
        <f>IF('Registre des présences'!$F359="Oui","Droit suspendu","")</f>
        <v/>
      </c>
      <c r="H361" s="42" t="str">
        <f>IF('Registre des présences'!$F359="Oui","Droit suspendu","")</f>
        <v/>
      </c>
      <c r="I361" s="42" t="str">
        <f>IF('Registre des présences'!$F359="Oui","Droit suspendu","")</f>
        <v/>
      </c>
      <c r="J361" s="42" t="str">
        <f>IF('Registre des présences'!$F359="Oui","Droit suspendu","")</f>
        <v/>
      </c>
      <c r="K361" s="42" t="str">
        <f>IF('Registre des présences'!$F359="Oui","Droit suspendu","")</f>
        <v/>
      </c>
      <c r="L361" s="42" t="str">
        <f>IF('Registre des présences'!$F359="Oui","Droit suspendu","")</f>
        <v/>
      </c>
      <c r="M361" s="42" t="str">
        <f>IF('Registre des présences'!$F359="Oui","Droit suspendu","")</f>
        <v/>
      </c>
      <c r="N361" s="42" t="str">
        <f>IF('Registre des présences'!$F359="Oui","Droit suspendu","")</f>
        <v/>
      </c>
      <c r="O361" s="42" t="str">
        <f>IF('Registre des présences'!$F359="Oui","Droit suspendu","")</f>
        <v/>
      </c>
      <c r="P361" s="42" t="str">
        <f>IF('Registre des présences'!$F359="Oui","Droit suspendu","")</f>
        <v/>
      </c>
      <c r="Q361" s="42" t="str">
        <f>IF('Registre des présences'!$F359="Oui","Droit suspendu","")</f>
        <v/>
      </c>
      <c r="R361" s="4" t="str">
        <f>IF('Registre des présences'!C359="","",'Registre des présences'!C359)</f>
        <v/>
      </c>
    </row>
    <row r="362" spans="1:18" x14ac:dyDescent="0.25">
      <c r="A362" s="4" t="str">
        <f>IF('Registre des présences'!A360="","",'Registre des présences'!A360)</f>
        <v/>
      </c>
      <c r="B362" s="4" t="str">
        <f>IF('Registre des présences'!B360="","",'Registre des présences'!B360)</f>
        <v/>
      </c>
      <c r="C362" s="42" t="str">
        <f>IF('Registre des présences'!$F360="Oui","Droit suspendu","")</f>
        <v/>
      </c>
      <c r="D362" s="42" t="str">
        <f>IF('Registre des présences'!$F360="Oui","Droit suspendu","")</f>
        <v/>
      </c>
      <c r="E362" s="42" t="str">
        <f>IF('Registre des présences'!$F360="Oui","Droit suspendu","")</f>
        <v/>
      </c>
      <c r="F362" s="42" t="str">
        <f>IF('Registre des présences'!$F360="Oui","Droit suspendu","")</f>
        <v/>
      </c>
      <c r="G362" s="42" t="str">
        <f>IF('Registre des présences'!$F360="Oui","Droit suspendu","")</f>
        <v/>
      </c>
      <c r="H362" s="42" t="str">
        <f>IF('Registre des présences'!$F360="Oui","Droit suspendu","")</f>
        <v/>
      </c>
      <c r="I362" s="42" t="str">
        <f>IF('Registre des présences'!$F360="Oui","Droit suspendu","")</f>
        <v/>
      </c>
      <c r="J362" s="42" t="str">
        <f>IF('Registre des présences'!$F360="Oui","Droit suspendu","")</f>
        <v/>
      </c>
      <c r="K362" s="42" t="str">
        <f>IF('Registre des présences'!$F360="Oui","Droit suspendu","")</f>
        <v/>
      </c>
      <c r="L362" s="42" t="str">
        <f>IF('Registre des présences'!$F360="Oui","Droit suspendu","")</f>
        <v/>
      </c>
      <c r="M362" s="42" t="str">
        <f>IF('Registre des présences'!$F360="Oui","Droit suspendu","")</f>
        <v/>
      </c>
      <c r="N362" s="42" t="str">
        <f>IF('Registre des présences'!$F360="Oui","Droit suspendu","")</f>
        <v/>
      </c>
      <c r="O362" s="42" t="str">
        <f>IF('Registre des présences'!$F360="Oui","Droit suspendu","")</f>
        <v/>
      </c>
      <c r="P362" s="42" t="str">
        <f>IF('Registre des présences'!$F360="Oui","Droit suspendu","")</f>
        <v/>
      </c>
      <c r="Q362" s="42" t="str">
        <f>IF('Registre des présences'!$F360="Oui","Droit suspendu","")</f>
        <v/>
      </c>
      <c r="R362" s="4" t="str">
        <f>IF('Registre des présences'!C360="","",'Registre des présences'!C360)</f>
        <v/>
      </c>
    </row>
    <row r="363" spans="1:18" x14ac:dyDescent="0.25">
      <c r="A363" s="4" t="str">
        <f>IF('Registre des présences'!A361="","",'Registre des présences'!A361)</f>
        <v/>
      </c>
      <c r="B363" s="4" t="str">
        <f>IF('Registre des présences'!B361="","",'Registre des présences'!B361)</f>
        <v/>
      </c>
      <c r="C363" s="42" t="str">
        <f>IF('Registre des présences'!$F361="Oui","Droit suspendu","")</f>
        <v/>
      </c>
      <c r="D363" s="42" t="str">
        <f>IF('Registre des présences'!$F361="Oui","Droit suspendu","")</f>
        <v/>
      </c>
      <c r="E363" s="42" t="str">
        <f>IF('Registre des présences'!$F361="Oui","Droit suspendu","")</f>
        <v/>
      </c>
      <c r="F363" s="42" t="str">
        <f>IF('Registre des présences'!$F361="Oui","Droit suspendu","")</f>
        <v/>
      </c>
      <c r="G363" s="42" t="str">
        <f>IF('Registre des présences'!$F361="Oui","Droit suspendu","")</f>
        <v/>
      </c>
      <c r="H363" s="42" t="str">
        <f>IF('Registre des présences'!$F361="Oui","Droit suspendu","")</f>
        <v/>
      </c>
      <c r="I363" s="42" t="str">
        <f>IF('Registre des présences'!$F361="Oui","Droit suspendu","")</f>
        <v/>
      </c>
      <c r="J363" s="42" t="str">
        <f>IF('Registre des présences'!$F361="Oui","Droit suspendu","")</f>
        <v/>
      </c>
      <c r="K363" s="42" t="str">
        <f>IF('Registre des présences'!$F361="Oui","Droit suspendu","")</f>
        <v/>
      </c>
      <c r="L363" s="42" t="str">
        <f>IF('Registre des présences'!$F361="Oui","Droit suspendu","")</f>
        <v/>
      </c>
      <c r="M363" s="42" t="str">
        <f>IF('Registre des présences'!$F361="Oui","Droit suspendu","")</f>
        <v/>
      </c>
      <c r="N363" s="42" t="str">
        <f>IF('Registre des présences'!$F361="Oui","Droit suspendu","")</f>
        <v/>
      </c>
      <c r="O363" s="42" t="str">
        <f>IF('Registre des présences'!$F361="Oui","Droit suspendu","")</f>
        <v/>
      </c>
      <c r="P363" s="42" t="str">
        <f>IF('Registre des présences'!$F361="Oui","Droit suspendu","")</f>
        <v/>
      </c>
      <c r="Q363" s="42" t="str">
        <f>IF('Registre des présences'!$F361="Oui","Droit suspendu","")</f>
        <v/>
      </c>
      <c r="R363" s="4" t="str">
        <f>IF('Registre des présences'!C361="","",'Registre des présences'!C361)</f>
        <v/>
      </c>
    </row>
    <row r="364" spans="1:18" x14ac:dyDescent="0.25">
      <c r="A364" s="4" t="str">
        <f>IF('Registre des présences'!A362="","",'Registre des présences'!A362)</f>
        <v/>
      </c>
      <c r="B364" s="4" t="str">
        <f>IF('Registre des présences'!B362="","",'Registre des présences'!B362)</f>
        <v/>
      </c>
      <c r="C364" s="42" t="str">
        <f>IF('Registre des présences'!$F362="Oui","Droit suspendu","")</f>
        <v/>
      </c>
      <c r="D364" s="42" t="str">
        <f>IF('Registre des présences'!$F362="Oui","Droit suspendu","")</f>
        <v/>
      </c>
      <c r="E364" s="42" t="str">
        <f>IF('Registre des présences'!$F362="Oui","Droit suspendu","")</f>
        <v/>
      </c>
      <c r="F364" s="42" t="str">
        <f>IF('Registre des présences'!$F362="Oui","Droit suspendu","")</f>
        <v/>
      </c>
      <c r="G364" s="42" t="str">
        <f>IF('Registre des présences'!$F362="Oui","Droit suspendu","")</f>
        <v/>
      </c>
      <c r="H364" s="42" t="str">
        <f>IF('Registre des présences'!$F362="Oui","Droit suspendu","")</f>
        <v/>
      </c>
      <c r="I364" s="42" t="str">
        <f>IF('Registre des présences'!$F362="Oui","Droit suspendu","")</f>
        <v/>
      </c>
      <c r="J364" s="42" t="str">
        <f>IF('Registre des présences'!$F362="Oui","Droit suspendu","")</f>
        <v/>
      </c>
      <c r="K364" s="42" t="str">
        <f>IF('Registre des présences'!$F362="Oui","Droit suspendu","")</f>
        <v/>
      </c>
      <c r="L364" s="42" t="str">
        <f>IF('Registre des présences'!$F362="Oui","Droit suspendu","")</f>
        <v/>
      </c>
      <c r="M364" s="42" t="str">
        <f>IF('Registre des présences'!$F362="Oui","Droit suspendu","")</f>
        <v/>
      </c>
      <c r="N364" s="42" t="str">
        <f>IF('Registre des présences'!$F362="Oui","Droit suspendu","")</f>
        <v/>
      </c>
      <c r="O364" s="42" t="str">
        <f>IF('Registre des présences'!$F362="Oui","Droit suspendu","")</f>
        <v/>
      </c>
      <c r="P364" s="42" t="str">
        <f>IF('Registre des présences'!$F362="Oui","Droit suspendu","")</f>
        <v/>
      </c>
      <c r="Q364" s="42" t="str">
        <f>IF('Registre des présences'!$F362="Oui","Droit suspendu","")</f>
        <v/>
      </c>
      <c r="R364" s="4" t="str">
        <f>IF('Registre des présences'!C362="","",'Registre des présences'!C362)</f>
        <v/>
      </c>
    </row>
    <row r="365" spans="1:18" x14ac:dyDescent="0.25">
      <c r="A365" s="4" t="str">
        <f>IF('Registre des présences'!A363="","",'Registre des présences'!A363)</f>
        <v/>
      </c>
      <c r="B365" s="4" t="str">
        <f>IF('Registre des présences'!B363="","",'Registre des présences'!B363)</f>
        <v/>
      </c>
      <c r="C365" s="42" t="str">
        <f>IF('Registre des présences'!$F363="Oui","Droit suspendu","")</f>
        <v/>
      </c>
      <c r="D365" s="42" t="str">
        <f>IF('Registre des présences'!$F363="Oui","Droit suspendu","")</f>
        <v/>
      </c>
      <c r="E365" s="42" t="str">
        <f>IF('Registre des présences'!$F363="Oui","Droit suspendu","")</f>
        <v/>
      </c>
      <c r="F365" s="42" t="str">
        <f>IF('Registre des présences'!$F363="Oui","Droit suspendu","")</f>
        <v/>
      </c>
      <c r="G365" s="42" t="str">
        <f>IF('Registre des présences'!$F363="Oui","Droit suspendu","")</f>
        <v/>
      </c>
      <c r="H365" s="42" t="str">
        <f>IF('Registre des présences'!$F363="Oui","Droit suspendu","")</f>
        <v/>
      </c>
      <c r="I365" s="42" t="str">
        <f>IF('Registre des présences'!$F363="Oui","Droit suspendu","")</f>
        <v/>
      </c>
      <c r="J365" s="42" t="str">
        <f>IF('Registre des présences'!$F363="Oui","Droit suspendu","")</f>
        <v/>
      </c>
      <c r="K365" s="42" t="str">
        <f>IF('Registre des présences'!$F363="Oui","Droit suspendu","")</f>
        <v/>
      </c>
      <c r="L365" s="42" t="str">
        <f>IF('Registre des présences'!$F363="Oui","Droit suspendu","")</f>
        <v/>
      </c>
      <c r="M365" s="42" t="str">
        <f>IF('Registre des présences'!$F363="Oui","Droit suspendu","")</f>
        <v/>
      </c>
      <c r="N365" s="42" t="str">
        <f>IF('Registre des présences'!$F363="Oui","Droit suspendu","")</f>
        <v/>
      </c>
      <c r="O365" s="42" t="str">
        <f>IF('Registre des présences'!$F363="Oui","Droit suspendu","")</f>
        <v/>
      </c>
      <c r="P365" s="42" t="str">
        <f>IF('Registre des présences'!$F363="Oui","Droit suspendu","")</f>
        <v/>
      </c>
      <c r="Q365" s="42" t="str">
        <f>IF('Registre des présences'!$F363="Oui","Droit suspendu","")</f>
        <v/>
      </c>
      <c r="R365" s="4" t="str">
        <f>IF('Registre des présences'!C363="","",'Registre des présences'!C363)</f>
        <v/>
      </c>
    </row>
    <row r="366" spans="1:18" x14ac:dyDescent="0.25">
      <c r="A366" s="4" t="str">
        <f>IF('Registre des présences'!A364="","",'Registre des présences'!A364)</f>
        <v/>
      </c>
      <c r="B366" s="4" t="str">
        <f>IF('Registre des présences'!B364="","",'Registre des présences'!B364)</f>
        <v/>
      </c>
      <c r="C366" s="42" t="str">
        <f>IF('Registre des présences'!$F364="Oui","Droit suspendu","")</f>
        <v/>
      </c>
      <c r="D366" s="42" t="str">
        <f>IF('Registre des présences'!$F364="Oui","Droit suspendu","")</f>
        <v/>
      </c>
      <c r="E366" s="42" t="str">
        <f>IF('Registre des présences'!$F364="Oui","Droit suspendu","")</f>
        <v/>
      </c>
      <c r="F366" s="42" t="str">
        <f>IF('Registre des présences'!$F364="Oui","Droit suspendu","")</f>
        <v/>
      </c>
      <c r="G366" s="42" t="str">
        <f>IF('Registre des présences'!$F364="Oui","Droit suspendu","")</f>
        <v/>
      </c>
      <c r="H366" s="42" t="str">
        <f>IF('Registre des présences'!$F364="Oui","Droit suspendu","")</f>
        <v/>
      </c>
      <c r="I366" s="42" t="str">
        <f>IF('Registre des présences'!$F364="Oui","Droit suspendu","")</f>
        <v/>
      </c>
      <c r="J366" s="42" t="str">
        <f>IF('Registre des présences'!$F364="Oui","Droit suspendu","")</f>
        <v/>
      </c>
      <c r="K366" s="42" t="str">
        <f>IF('Registre des présences'!$F364="Oui","Droit suspendu","")</f>
        <v/>
      </c>
      <c r="L366" s="42" t="str">
        <f>IF('Registre des présences'!$F364="Oui","Droit suspendu","")</f>
        <v/>
      </c>
      <c r="M366" s="42" t="str">
        <f>IF('Registre des présences'!$F364="Oui","Droit suspendu","")</f>
        <v/>
      </c>
      <c r="N366" s="42" t="str">
        <f>IF('Registre des présences'!$F364="Oui","Droit suspendu","")</f>
        <v/>
      </c>
      <c r="O366" s="42" t="str">
        <f>IF('Registre des présences'!$F364="Oui","Droit suspendu","")</f>
        <v/>
      </c>
      <c r="P366" s="42" t="str">
        <f>IF('Registre des présences'!$F364="Oui","Droit suspendu","")</f>
        <v/>
      </c>
      <c r="Q366" s="42" t="str">
        <f>IF('Registre des présences'!$F364="Oui","Droit suspendu","")</f>
        <v/>
      </c>
      <c r="R366" s="4" t="str">
        <f>IF('Registre des présences'!C364="","",'Registre des présences'!C364)</f>
        <v/>
      </c>
    </row>
    <row r="367" spans="1:18" x14ac:dyDescent="0.25">
      <c r="A367" s="4" t="str">
        <f>IF('Registre des présences'!A365="","",'Registre des présences'!A365)</f>
        <v/>
      </c>
      <c r="B367" s="4" t="str">
        <f>IF('Registre des présences'!B365="","",'Registre des présences'!B365)</f>
        <v/>
      </c>
      <c r="C367" s="42" t="str">
        <f>IF('Registre des présences'!$F365="Oui","Droit suspendu","")</f>
        <v/>
      </c>
      <c r="D367" s="42" t="str">
        <f>IF('Registre des présences'!$F365="Oui","Droit suspendu","")</f>
        <v/>
      </c>
      <c r="E367" s="42" t="str">
        <f>IF('Registre des présences'!$F365="Oui","Droit suspendu","")</f>
        <v/>
      </c>
      <c r="F367" s="42" t="str">
        <f>IF('Registre des présences'!$F365="Oui","Droit suspendu","")</f>
        <v/>
      </c>
      <c r="G367" s="42" t="str">
        <f>IF('Registre des présences'!$F365="Oui","Droit suspendu","")</f>
        <v/>
      </c>
      <c r="H367" s="42" t="str">
        <f>IF('Registre des présences'!$F365="Oui","Droit suspendu","")</f>
        <v/>
      </c>
      <c r="I367" s="42" t="str">
        <f>IF('Registre des présences'!$F365="Oui","Droit suspendu","")</f>
        <v/>
      </c>
      <c r="J367" s="42" t="str">
        <f>IF('Registre des présences'!$F365="Oui","Droit suspendu","")</f>
        <v/>
      </c>
      <c r="K367" s="42" t="str">
        <f>IF('Registre des présences'!$F365="Oui","Droit suspendu","")</f>
        <v/>
      </c>
      <c r="L367" s="42" t="str">
        <f>IF('Registre des présences'!$F365="Oui","Droit suspendu","")</f>
        <v/>
      </c>
      <c r="M367" s="42" t="str">
        <f>IF('Registre des présences'!$F365="Oui","Droit suspendu","")</f>
        <v/>
      </c>
      <c r="N367" s="42" t="str">
        <f>IF('Registre des présences'!$F365="Oui","Droit suspendu","")</f>
        <v/>
      </c>
      <c r="O367" s="42" t="str">
        <f>IF('Registre des présences'!$F365="Oui","Droit suspendu","")</f>
        <v/>
      </c>
      <c r="P367" s="42" t="str">
        <f>IF('Registre des présences'!$F365="Oui","Droit suspendu","")</f>
        <v/>
      </c>
      <c r="Q367" s="42" t="str">
        <f>IF('Registre des présences'!$F365="Oui","Droit suspendu","")</f>
        <v/>
      </c>
      <c r="R367" s="4" t="str">
        <f>IF('Registre des présences'!C365="","",'Registre des présences'!C365)</f>
        <v/>
      </c>
    </row>
    <row r="368" spans="1:18" x14ac:dyDescent="0.25">
      <c r="A368" s="4" t="str">
        <f>IF('Registre des présences'!A366="","",'Registre des présences'!A366)</f>
        <v/>
      </c>
      <c r="B368" s="4" t="str">
        <f>IF('Registre des présences'!B366="","",'Registre des présences'!B366)</f>
        <v/>
      </c>
      <c r="C368" s="42" t="str">
        <f>IF('Registre des présences'!$F366="Oui","Droit suspendu","")</f>
        <v/>
      </c>
      <c r="D368" s="42" t="str">
        <f>IF('Registre des présences'!$F366="Oui","Droit suspendu","")</f>
        <v/>
      </c>
      <c r="E368" s="42" t="str">
        <f>IF('Registre des présences'!$F366="Oui","Droit suspendu","")</f>
        <v/>
      </c>
      <c r="F368" s="42" t="str">
        <f>IF('Registre des présences'!$F366="Oui","Droit suspendu","")</f>
        <v/>
      </c>
      <c r="G368" s="42" t="str">
        <f>IF('Registre des présences'!$F366="Oui","Droit suspendu","")</f>
        <v/>
      </c>
      <c r="H368" s="42" t="str">
        <f>IF('Registre des présences'!$F366="Oui","Droit suspendu","")</f>
        <v/>
      </c>
      <c r="I368" s="42" t="str">
        <f>IF('Registre des présences'!$F366="Oui","Droit suspendu","")</f>
        <v/>
      </c>
      <c r="J368" s="42" t="str">
        <f>IF('Registre des présences'!$F366="Oui","Droit suspendu","")</f>
        <v/>
      </c>
      <c r="K368" s="42" t="str">
        <f>IF('Registre des présences'!$F366="Oui","Droit suspendu","")</f>
        <v/>
      </c>
      <c r="L368" s="42" t="str">
        <f>IF('Registre des présences'!$F366="Oui","Droit suspendu","")</f>
        <v/>
      </c>
      <c r="M368" s="42" t="str">
        <f>IF('Registre des présences'!$F366="Oui","Droit suspendu","")</f>
        <v/>
      </c>
      <c r="N368" s="42" t="str">
        <f>IF('Registre des présences'!$F366="Oui","Droit suspendu","")</f>
        <v/>
      </c>
      <c r="O368" s="42" t="str">
        <f>IF('Registre des présences'!$F366="Oui","Droit suspendu","")</f>
        <v/>
      </c>
      <c r="P368" s="42" t="str">
        <f>IF('Registre des présences'!$F366="Oui","Droit suspendu","")</f>
        <v/>
      </c>
      <c r="Q368" s="42" t="str">
        <f>IF('Registre des présences'!$F366="Oui","Droit suspendu","")</f>
        <v/>
      </c>
      <c r="R368" s="4" t="str">
        <f>IF('Registre des présences'!C366="","",'Registre des présences'!C366)</f>
        <v/>
      </c>
    </row>
    <row r="369" spans="1:18" x14ac:dyDescent="0.25">
      <c r="A369" s="4" t="str">
        <f>IF('Registre des présences'!A367="","",'Registre des présences'!A367)</f>
        <v/>
      </c>
      <c r="B369" s="4" t="str">
        <f>IF('Registre des présences'!B367="","",'Registre des présences'!B367)</f>
        <v/>
      </c>
      <c r="C369" s="42" t="str">
        <f>IF('Registre des présences'!$F367="Oui","Droit suspendu","")</f>
        <v/>
      </c>
      <c r="D369" s="42" t="str">
        <f>IF('Registre des présences'!$F367="Oui","Droit suspendu","")</f>
        <v/>
      </c>
      <c r="E369" s="42" t="str">
        <f>IF('Registre des présences'!$F367="Oui","Droit suspendu","")</f>
        <v/>
      </c>
      <c r="F369" s="42" t="str">
        <f>IF('Registre des présences'!$F367="Oui","Droit suspendu","")</f>
        <v/>
      </c>
      <c r="G369" s="42" t="str">
        <f>IF('Registre des présences'!$F367="Oui","Droit suspendu","")</f>
        <v/>
      </c>
      <c r="H369" s="42" t="str">
        <f>IF('Registre des présences'!$F367="Oui","Droit suspendu","")</f>
        <v/>
      </c>
      <c r="I369" s="42" t="str">
        <f>IF('Registre des présences'!$F367="Oui","Droit suspendu","")</f>
        <v/>
      </c>
      <c r="J369" s="42" t="str">
        <f>IF('Registre des présences'!$F367="Oui","Droit suspendu","")</f>
        <v/>
      </c>
      <c r="K369" s="42" t="str">
        <f>IF('Registre des présences'!$F367="Oui","Droit suspendu","")</f>
        <v/>
      </c>
      <c r="L369" s="42" t="str">
        <f>IF('Registre des présences'!$F367="Oui","Droit suspendu","")</f>
        <v/>
      </c>
      <c r="M369" s="42" t="str">
        <f>IF('Registre des présences'!$F367="Oui","Droit suspendu","")</f>
        <v/>
      </c>
      <c r="N369" s="42" t="str">
        <f>IF('Registre des présences'!$F367="Oui","Droit suspendu","")</f>
        <v/>
      </c>
      <c r="O369" s="42" t="str">
        <f>IF('Registre des présences'!$F367="Oui","Droit suspendu","")</f>
        <v/>
      </c>
      <c r="P369" s="42" t="str">
        <f>IF('Registre des présences'!$F367="Oui","Droit suspendu","")</f>
        <v/>
      </c>
      <c r="Q369" s="42" t="str">
        <f>IF('Registre des présences'!$F367="Oui","Droit suspendu","")</f>
        <v/>
      </c>
      <c r="R369" s="4" t="str">
        <f>IF('Registre des présences'!C367="","",'Registre des présences'!C367)</f>
        <v/>
      </c>
    </row>
    <row r="370" spans="1:18" x14ac:dyDescent="0.25">
      <c r="A370" s="4" t="str">
        <f>IF('Registre des présences'!A368="","",'Registre des présences'!A368)</f>
        <v/>
      </c>
      <c r="B370" s="4" t="str">
        <f>IF('Registre des présences'!B368="","",'Registre des présences'!B368)</f>
        <v/>
      </c>
      <c r="C370" s="42" t="str">
        <f>IF('Registre des présences'!$F368="Oui","Droit suspendu","")</f>
        <v/>
      </c>
      <c r="D370" s="42" t="str">
        <f>IF('Registre des présences'!$F368="Oui","Droit suspendu","")</f>
        <v/>
      </c>
      <c r="E370" s="42" t="str">
        <f>IF('Registre des présences'!$F368="Oui","Droit suspendu","")</f>
        <v/>
      </c>
      <c r="F370" s="42" t="str">
        <f>IF('Registre des présences'!$F368="Oui","Droit suspendu","")</f>
        <v/>
      </c>
      <c r="G370" s="42" t="str">
        <f>IF('Registre des présences'!$F368="Oui","Droit suspendu","")</f>
        <v/>
      </c>
      <c r="H370" s="42" t="str">
        <f>IF('Registre des présences'!$F368="Oui","Droit suspendu","")</f>
        <v/>
      </c>
      <c r="I370" s="42" t="str">
        <f>IF('Registre des présences'!$F368="Oui","Droit suspendu","")</f>
        <v/>
      </c>
      <c r="J370" s="42" t="str">
        <f>IF('Registre des présences'!$F368="Oui","Droit suspendu","")</f>
        <v/>
      </c>
      <c r="K370" s="42" t="str">
        <f>IF('Registre des présences'!$F368="Oui","Droit suspendu","")</f>
        <v/>
      </c>
      <c r="L370" s="42" t="str">
        <f>IF('Registre des présences'!$F368="Oui","Droit suspendu","")</f>
        <v/>
      </c>
      <c r="M370" s="42" t="str">
        <f>IF('Registre des présences'!$F368="Oui","Droit suspendu","")</f>
        <v/>
      </c>
      <c r="N370" s="42" t="str">
        <f>IF('Registre des présences'!$F368="Oui","Droit suspendu","")</f>
        <v/>
      </c>
      <c r="O370" s="42" t="str">
        <f>IF('Registre des présences'!$F368="Oui","Droit suspendu","")</f>
        <v/>
      </c>
      <c r="P370" s="42" t="str">
        <f>IF('Registre des présences'!$F368="Oui","Droit suspendu","")</f>
        <v/>
      </c>
      <c r="Q370" s="42" t="str">
        <f>IF('Registre des présences'!$F368="Oui","Droit suspendu","")</f>
        <v/>
      </c>
      <c r="R370" s="4" t="str">
        <f>IF('Registre des présences'!C368="","",'Registre des présences'!C368)</f>
        <v/>
      </c>
    </row>
    <row r="371" spans="1:18" x14ac:dyDescent="0.25">
      <c r="A371" s="4" t="str">
        <f>IF('Registre des présences'!A369="","",'Registre des présences'!A369)</f>
        <v/>
      </c>
      <c r="B371" s="4" t="str">
        <f>IF('Registre des présences'!B369="","",'Registre des présences'!B369)</f>
        <v/>
      </c>
      <c r="C371" s="42" t="str">
        <f>IF('Registre des présences'!$F369="Oui","Droit suspendu","")</f>
        <v/>
      </c>
      <c r="D371" s="42" t="str">
        <f>IF('Registre des présences'!$F369="Oui","Droit suspendu","")</f>
        <v/>
      </c>
      <c r="E371" s="42" t="str">
        <f>IF('Registre des présences'!$F369="Oui","Droit suspendu","")</f>
        <v/>
      </c>
      <c r="F371" s="42" t="str">
        <f>IF('Registre des présences'!$F369="Oui","Droit suspendu","")</f>
        <v/>
      </c>
      <c r="G371" s="42" t="str">
        <f>IF('Registre des présences'!$F369="Oui","Droit suspendu","")</f>
        <v/>
      </c>
      <c r="H371" s="42" t="str">
        <f>IF('Registre des présences'!$F369="Oui","Droit suspendu","")</f>
        <v/>
      </c>
      <c r="I371" s="42" t="str">
        <f>IF('Registre des présences'!$F369="Oui","Droit suspendu","")</f>
        <v/>
      </c>
      <c r="J371" s="42" t="str">
        <f>IF('Registre des présences'!$F369="Oui","Droit suspendu","")</f>
        <v/>
      </c>
      <c r="K371" s="42" t="str">
        <f>IF('Registre des présences'!$F369="Oui","Droit suspendu","")</f>
        <v/>
      </c>
      <c r="L371" s="42" t="str">
        <f>IF('Registre des présences'!$F369="Oui","Droit suspendu","")</f>
        <v/>
      </c>
      <c r="M371" s="42" t="str">
        <f>IF('Registre des présences'!$F369="Oui","Droit suspendu","")</f>
        <v/>
      </c>
      <c r="N371" s="42" t="str">
        <f>IF('Registre des présences'!$F369="Oui","Droit suspendu","")</f>
        <v/>
      </c>
      <c r="O371" s="42" t="str">
        <f>IF('Registre des présences'!$F369="Oui","Droit suspendu","")</f>
        <v/>
      </c>
      <c r="P371" s="42" t="str">
        <f>IF('Registre des présences'!$F369="Oui","Droit suspendu","")</f>
        <v/>
      </c>
      <c r="Q371" s="42" t="str">
        <f>IF('Registre des présences'!$F369="Oui","Droit suspendu","")</f>
        <v/>
      </c>
      <c r="R371" s="4" t="str">
        <f>IF('Registre des présences'!C369="","",'Registre des présences'!C369)</f>
        <v/>
      </c>
    </row>
    <row r="372" spans="1:18" x14ac:dyDescent="0.25">
      <c r="A372" s="4" t="str">
        <f>IF('Registre des présences'!A370="","",'Registre des présences'!A370)</f>
        <v/>
      </c>
      <c r="B372" s="4" t="str">
        <f>IF('Registre des présences'!B370="","",'Registre des présences'!B370)</f>
        <v/>
      </c>
      <c r="C372" s="42" t="str">
        <f>IF('Registre des présences'!$F370="Oui","Droit suspendu","")</f>
        <v/>
      </c>
      <c r="D372" s="42" t="str">
        <f>IF('Registre des présences'!$F370="Oui","Droit suspendu","")</f>
        <v/>
      </c>
      <c r="E372" s="42" t="str">
        <f>IF('Registre des présences'!$F370="Oui","Droit suspendu","")</f>
        <v/>
      </c>
      <c r="F372" s="42" t="str">
        <f>IF('Registre des présences'!$F370="Oui","Droit suspendu","")</f>
        <v/>
      </c>
      <c r="G372" s="42" t="str">
        <f>IF('Registre des présences'!$F370="Oui","Droit suspendu","")</f>
        <v/>
      </c>
      <c r="H372" s="42" t="str">
        <f>IF('Registre des présences'!$F370="Oui","Droit suspendu","")</f>
        <v/>
      </c>
      <c r="I372" s="42" t="str">
        <f>IF('Registre des présences'!$F370="Oui","Droit suspendu","")</f>
        <v/>
      </c>
      <c r="J372" s="42" t="str">
        <f>IF('Registre des présences'!$F370="Oui","Droit suspendu","")</f>
        <v/>
      </c>
      <c r="K372" s="42" t="str">
        <f>IF('Registre des présences'!$F370="Oui","Droit suspendu","")</f>
        <v/>
      </c>
      <c r="L372" s="42" t="str">
        <f>IF('Registre des présences'!$F370="Oui","Droit suspendu","")</f>
        <v/>
      </c>
      <c r="M372" s="42" t="str">
        <f>IF('Registre des présences'!$F370="Oui","Droit suspendu","")</f>
        <v/>
      </c>
      <c r="N372" s="42" t="str">
        <f>IF('Registre des présences'!$F370="Oui","Droit suspendu","")</f>
        <v/>
      </c>
      <c r="O372" s="42" t="str">
        <f>IF('Registre des présences'!$F370="Oui","Droit suspendu","")</f>
        <v/>
      </c>
      <c r="P372" s="42" t="str">
        <f>IF('Registre des présences'!$F370="Oui","Droit suspendu","")</f>
        <v/>
      </c>
      <c r="Q372" s="42" t="str">
        <f>IF('Registre des présences'!$F370="Oui","Droit suspendu","")</f>
        <v/>
      </c>
      <c r="R372" s="4" t="str">
        <f>IF('Registre des présences'!C370="","",'Registre des présences'!C370)</f>
        <v/>
      </c>
    </row>
    <row r="373" spans="1:18" x14ac:dyDescent="0.25">
      <c r="A373" s="4" t="str">
        <f>IF('Registre des présences'!A371="","",'Registre des présences'!A371)</f>
        <v/>
      </c>
      <c r="B373" s="4" t="str">
        <f>IF('Registre des présences'!B371="","",'Registre des présences'!B371)</f>
        <v/>
      </c>
      <c r="C373" s="42" t="str">
        <f>IF('Registre des présences'!$F371="Oui","Droit suspendu","")</f>
        <v/>
      </c>
      <c r="D373" s="42" t="str">
        <f>IF('Registre des présences'!$F371="Oui","Droit suspendu","")</f>
        <v/>
      </c>
      <c r="E373" s="42" t="str">
        <f>IF('Registre des présences'!$F371="Oui","Droit suspendu","")</f>
        <v/>
      </c>
      <c r="F373" s="42" t="str">
        <f>IF('Registre des présences'!$F371="Oui","Droit suspendu","")</f>
        <v/>
      </c>
      <c r="G373" s="42" t="str">
        <f>IF('Registre des présences'!$F371="Oui","Droit suspendu","")</f>
        <v/>
      </c>
      <c r="H373" s="42" t="str">
        <f>IF('Registre des présences'!$F371="Oui","Droit suspendu","")</f>
        <v/>
      </c>
      <c r="I373" s="42" t="str">
        <f>IF('Registre des présences'!$F371="Oui","Droit suspendu","")</f>
        <v/>
      </c>
      <c r="J373" s="42" t="str">
        <f>IF('Registre des présences'!$F371="Oui","Droit suspendu","")</f>
        <v/>
      </c>
      <c r="K373" s="42" t="str">
        <f>IF('Registre des présences'!$F371="Oui","Droit suspendu","")</f>
        <v/>
      </c>
      <c r="L373" s="42" t="str">
        <f>IF('Registre des présences'!$F371="Oui","Droit suspendu","")</f>
        <v/>
      </c>
      <c r="M373" s="42" t="str">
        <f>IF('Registre des présences'!$F371="Oui","Droit suspendu","")</f>
        <v/>
      </c>
      <c r="N373" s="42" t="str">
        <f>IF('Registre des présences'!$F371="Oui","Droit suspendu","")</f>
        <v/>
      </c>
      <c r="O373" s="42" t="str">
        <f>IF('Registre des présences'!$F371="Oui","Droit suspendu","")</f>
        <v/>
      </c>
      <c r="P373" s="42" t="str">
        <f>IF('Registre des présences'!$F371="Oui","Droit suspendu","")</f>
        <v/>
      </c>
      <c r="Q373" s="42" t="str">
        <f>IF('Registre des présences'!$F371="Oui","Droit suspendu","")</f>
        <v/>
      </c>
      <c r="R373" s="4" t="str">
        <f>IF('Registre des présences'!C371="","",'Registre des présences'!C371)</f>
        <v/>
      </c>
    </row>
    <row r="374" spans="1:18" x14ac:dyDescent="0.25">
      <c r="A374" s="4" t="str">
        <f>IF('Registre des présences'!A372="","",'Registre des présences'!A372)</f>
        <v/>
      </c>
      <c r="B374" s="4" t="str">
        <f>IF('Registre des présences'!B372="","",'Registre des présences'!B372)</f>
        <v/>
      </c>
      <c r="C374" s="42" t="str">
        <f>IF('Registre des présences'!$F372="Oui","Droit suspendu","")</f>
        <v/>
      </c>
      <c r="D374" s="42" t="str">
        <f>IF('Registre des présences'!$F372="Oui","Droit suspendu","")</f>
        <v/>
      </c>
      <c r="E374" s="42" t="str">
        <f>IF('Registre des présences'!$F372="Oui","Droit suspendu","")</f>
        <v/>
      </c>
      <c r="F374" s="42" t="str">
        <f>IF('Registre des présences'!$F372="Oui","Droit suspendu","")</f>
        <v/>
      </c>
      <c r="G374" s="42" t="str">
        <f>IF('Registre des présences'!$F372="Oui","Droit suspendu","")</f>
        <v/>
      </c>
      <c r="H374" s="42" t="str">
        <f>IF('Registre des présences'!$F372="Oui","Droit suspendu","")</f>
        <v/>
      </c>
      <c r="I374" s="42" t="str">
        <f>IF('Registre des présences'!$F372="Oui","Droit suspendu","")</f>
        <v/>
      </c>
      <c r="J374" s="42" t="str">
        <f>IF('Registre des présences'!$F372="Oui","Droit suspendu","")</f>
        <v/>
      </c>
      <c r="K374" s="42" t="str">
        <f>IF('Registre des présences'!$F372="Oui","Droit suspendu","")</f>
        <v/>
      </c>
      <c r="L374" s="42" t="str">
        <f>IF('Registre des présences'!$F372="Oui","Droit suspendu","")</f>
        <v/>
      </c>
      <c r="M374" s="42" t="str">
        <f>IF('Registre des présences'!$F372="Oui","Droit suspendu","")</f>
        <v/>
      </c>
      <c r="N374" s="42" t="str">
        <f>IF('Registre des présences'!$F372="Oui","Droit suspendu","")</f>
        <v/>
      </c>
      <c r="O374" s="42" t="str">
        <f>IF('Registre des présences'!$F372="Oui","Droit suspendu","")</f>
        <v/>
      </c>
      <c r="P374" s="42" t="str">
        <f>IF('Registre des présences'!$F372="Oui","Droit suspendu","")</f>
        <v/>
      </c>
      <c r="Q374" s="42" t="str">
        <f>IF('Registre des présences'!$F372="Oui","Droit suspendu","")</f>
        <v/>
      </c>
      <c r="R374" s="4" t="str">
        <f>IF('Registre des présences'!C372="","",'Registre des présences'!C372)</f>
        <v/>
      </c>
    </row>
    <row r="375" spans="1:18" x14ac:dyDescent="0.25">
      <c r="A375" s="4" t="str">
        <f>IF('Registre des présences'!A373="","",'Registre des présences'!A373)</f>
        <v/>
      </c>
      <c r="B375" s="4" t="str">
        <f>IF('Registre des présences'!B373="","",'Registre des présences'!B373)</f>
        <v/>
      </c>
      <c r="C375" s="42" t="str">
        <f>IF('Registre des présences'!$F373="Oui","Droit suspendu","")</f>
        <v/>
      </c>
      <c r="D375" s="42" t="str">
        <f>IF('Registre des présences'!$F373="Oui","Droit suspendu","")</f>
        <v/>
      </c>
      <c r="E375" s="42" t="str">
        <f>IF('Registre des présences'!$F373="Oui","Droit suspendu","")</f>
        <v/>
      </c>
      <c r="F375" s="42" t="str">
        <f>IF('Registre des présences'!$F373="Oui","Droit suspendu","")</f>
        <v/>
      </c>
      <c r="G375" s="42" t="str">
        <f>IF('Registre des présences'!$F373="Oui","Droit suspendu","")</f>
        <v/>
      </c>
      <c r="H375" s="42" t="str">
        <f>IF('Registre des présences'!$F373="Oui","Droit suspendu","")</f>
        <v/>
      </c>
      <c r="I375" s="42" t="str">
        <f>IF('Registre des présences'!$F373="Oui","Droit suspendu","")</f>
        <v/>
      </c>
      <c r="J375" s="42" t="str">
        <f>IF('Registre des présences'!$F373="Oui","Droit suspendu","")</f>
        <v/>
      </c>
      <c r="K375" s="42" t="str">
        <f>IF('Registre des présences'!$F373="Oui","Droit suspendu","")</f>
        <v/>
      </c>
      <c r="L375" s="42" t="str">
        <f>IF('Registre des présences'!$F373="Oui","Droit suspendu","")</f>
        <v/>
      </c>
      <c r="M375" s="42" t="str">
        <f>IF('Registre des présences'!$F373="Oui","Droit suspendu","")</f>
        <v/>
      </c>
      <c r="N375" s="42" t="str">
        <f>IF('Registre des présences'!$F373="Oui","Droit suspendu","")</f>
        <v/>
      </c>
      <c r="O375" s="42" t="str">
        <f>IF('Registre des présences'!$F373="Oui","Droit suspendu","")</f>
        <v/>
      </c>
      <c r="P375" s="42" t="str">
        <f>IF('Registre des présences'!$F373="Oui","Droit suspendu","")</f>
        <v/>
      </c>
      <c r="Q375" s="42" t="str">
        <f>IF('Registre des présences'!$F373="Oui","Droit suspendu","")</f>
        <v/>
      </c>
      <c r="R375" s="4" t="str">
        <f>IF('Registre des présences'!C373="","",'Registre des présences'!C373)</f>
        <v/>
      </c>
    </row>
    <row r="376" spans="1:18" x14ac:dyDescent="0.25">
      <c r="A376" s="4" t="str">
        <f>IF('Registre des présences'!A374="","",'Registre des présences'!A374)</f>
        <v/>
      </c>
      <c r="B376" s="4" t="str">
        <f>IF('Registre des présences'!B374="","",'Registre des présences'!B374)</f>
        <v/>
      </c>
      <c r="C376" s="42" t="str">
        <f>IF('Registre des présences'!$F374="Oui","Droit suspendu","")</f>
        <v/>
      </c>
      <c r="D376" s="42" t="str">
        <f>IF('Registre des présences'!$F374="Oui","Droit suspendu","")</f>
        <v/>
      </c>
      <c r="E376" s="42" t="str">
        <f>IF('Registre des présences'!$F374="Oui","Droit suspendu","")</f>
        <v/>
      </c>
      <c r="F376" s="42" t="str">
        <f>IF('Registre des présences'!$F374="Oui","Droit suspendu","")</f>
        <v/>
      </c>
      <c r="G376" s="42" t="str">
        <f>IF('Registre des présences'!$F374="Oui","Droit suspendu","")</f>
        <v/>
      </c>
      <c r="H376" s="42" t="str">
        <f>IF('Registre des présences'!$F374="Oui","Droit suspendu","")</f>
        <v/>
      </c>
      <c r="I376" s="42" t="str">
        <f>IF('Registre des présences'!$F374="Oui","Droit suspendu","")</f>
        <v/>
      </c>
      <c r="J376" s="42" t="str">
        <f>IF('Registre des présences'!$F374="Oui","Droit suspendu","")</f>
        <v/>
      </c>
      <c r="K376" s="42" t="str">
        <f>IF('Registre des présences'!$F374="Oui","Droit suspendu","")</f>
        <v/>
      </c>
      <c r="L376" s="42" t="str">
        <f>IF('Registre des présences'!$F374="Oui","Droit suspendu","")</f>
        <v/>
      </c>
      <c r="M376" s="42" t="str">
        <f>IF('Registre des présences'!$F374="Oui","Droit suspendu","")</f>
        <v/>
      </c>
      <c r="N376" s="42" t="str">
        <f>IF('Registre des présences'!$F374="Oui","Droit suspendu","")</f>
        <v/>
      </c>
      <c r="O376" s="42" t="str">
        <f>IF('Registre des présences'!$F374="Oui","Droit suspendu","")</f>
        <v/>
      </c>
      <c r="P376" s="42" t="str">
        <f>IF('Registre des présences'!$F374="Oui","Droit suspendu","")</f>
        <v/>
      </c>
      <c r="Q376" s="42" t="str">
        <f>IF('Registre des présences'!$F374="Oui","Droit suspendu","")</f>
        <v/>
      </c>
      <c r="R376" s="4" t="str">
        <f>IF('Registre des présences'!C374="","",'Registre des présences'!C374)</f>
        <v/>
      </c>
    </row>
    <row r="377" spans="1:18" x14ac:dyDescent="0.25">
      <c r="A377" s="4" t="str">
        <f>IF('Registre des présences'!A375="","",'Registre des présences'!A375)</f>
        <v/>
      </c>
      <c r="B377" s="4" t="str">
        <f>IF('Registre des présences'!B375="","",'Registre des présences'!B375)</f>
        <v/>
      </c>
      <c r="C377" s="42" t="str">
        <f>IF('Registre des présences'!$F375="Oui","Droit suspendu","")</f>
        <v/>
      </c>
      <c r="D377" s="42" t="str">
        <f>IF('Registre des présences'!$F375="Oui","Droit suspendu","")</f>
        <v/>
      </c>
      <c r="E377" s="42" t="str">
        <f>IF('Registre des présences'!$F375="Oui","Droit suspendu","")</f>
        <v/>
      </c>
      <c r="F377" s="42" t="str">
        <f>IF('Registre des présences'!$F375="Oui","Droit suspendu","")</f>
        <v/>
      </c>
      <c r="G377" s="42" t="str">
        <f>IF('Registre des présences'!$F375="Oui","Droit suspendu","")</f>
        <v/>
      </c>
      <c r="H377" s="42" t="str">
        <f>IF('Registre des présences'!$F375="Oui","Droit suspendu","")</f>
        <v/>
      </c>
      <c r="I377" s="42" t="str">
        <f>IF('Registre des présences'!$F375="Oui","Droit suspendu","")</f>
        <v/>
      </c>
      <c r="J377" s="42" t="str">
        <f>IF('Registre des présences'!$F375="Oui","Droit suspendu","")</f>
        <v/>
      </c>
      <c r="K377" s="42" t="str">
        <f>IF('Registre des présences'!$F375="Oui","Droit suspendu","")</f>
        <v/>
      </c>
      <c r="L377" s="42" t="str">
        <f>IF('Registre des présences'!$F375="Oui","Droit suspendu","")</f>
        <v/>
      </c>
      <c r="M377" s="42" t="str">
        <f>IF('Registre des présences'!$F375="Oui","Droit suspendu","")</f>
        <v/>
      </c>
      <c r="N377" s="42" t="str">
        <f>IF('Registre des présences'!$F375="Oui","Droit suspendu","")</f>
        <v/>
      </c>
      <c r="O377" s="42" t="str">
        <f>IF('Registre des présences'!$F375="Oui","Droit suspendu","")</f>
        <v/>
      </c>
      <c r="P377" s="42" t="str">
        <f>IF('Registre des présences'!$F375="Oui","Droit suspendu","")</f>
        <v/>
      </c>
      <c r="Q377" s="42" t="str">
        <f>IF('Registre des présences'!$F375="Oui","Droit suspendu","")</f>
        <v/>
      </c>
      <c r="R377" s="4" t="str">
        <f>IF('Registre des présences'!C375="","",'Registre des présences'!C375)</f>
        <v/>
      </c>
    </row>
    <row r="378" spans="1:18" x14ac:dyDescent="0.25">
      <c r="A378" s="4" t="str">
        <f>IF('Registre des présences'!A376="","",'Registre des présences'!A376)</f>
        <v/>
      </c>
      <c r="B378" s="4" t="str">
        <f>IF('Registre des présences'!B376="","",'Registre des présences'!B376)</f>
        <v/>
      </c>
      <c r="C378" s="42" t="str">
        <f>IF('Registre des présences'!$F376="Oui","Droit suspendu","")</f>
        <v/>
      </c>
      <c r="D378" s="42" t="str">
        <f>IF('Registre des présences'!$F376="Oui","Droit suspendu","")</f>
        <v/>
      </c>
      <c r="E378" s="42" t="str">
        <f>IF('Registre des présences'!$F376="Oui","Droit suspendu","")</f>
        <v/>
      </c>
      <c r="F378" s="42" t="str">
        <f>IF('Registre des présences'!$F376="Oui","Droit suspendu","")</f>
        <v/>
      </c>
      <c r="G378" s="42" t="str">
        <f>IF('Registre des présences'!$F376="Oui","Droit suspendu","")</f>
        <v/>
      </c>
      <c r="H378" s="42" t="str">
        <f>IF('Registre des présences'!$F376="Oui","Droit suspendu","")</f>
        <v/>
      </c>
      <c r="I378" s="42" t="str">
        <f>IF('Registre des présences'!$F376="Oui","Droit suspendu","")</f>
        <v/>
      </c>
      <c r="J378" s="42" t="str">
        <f>IF('Registre des présences'!$F376="Oui","Droit suspendu","")</f>
        <v/>
      </c>
      <c r="K378" s="42" t="str">
        <f>IF('Registre des présences'!$F376="Oui","Droit suspendu","")</f>
        <v/>
      </c>
      <c r="L378" s="42" t="str">
        <f>IF('Registre des présences'!$F376="Oui","Droit suspendu","")</f>
        <v/>
      </c>
      <c r="M378" s="42" t="str">
        <f>IF('Registre des présences'!$F376="Oui","Droit suspendu","")</f>
        <v/>
      </c>
      <c r="N378" s="42" t="str">
        <f>IF('Registre des présences'!$F376="Oui","Droit suspendu","")</f>
        <v/>
      </c>
      <c r="O378" s="42" t="str">
        <f>IF('Registre des présences'!$F376="Oui","Droit suspendu","")</f>
        <v/>
      </c>
      <c r="P378" s="42" t="str">
        <f>IF('Registre des présences'!$F376="Oui","Droit suspendu","")</f>
        <v/>
      </c>
      <c r="Q378" s="42" t="str">
        <f>IF('Registre des présences'!$F376="Oui","Droit suspendu","")</f>
        <v/>
      </c>
      <c r="R378" s="4" t="str">
        <f>IF('Registre des présences'!C376="","",'Registre des présences'!C376)</f>
        <v/>
      </c>
    </row>
    <row r="379" spans="1:18" x14ac:dyDescent="0.25">
      <c r="A379" s="4" t="str">
        <f>IF('Registre des présences'!A377="","",'Registre des présences'!A377)</f>
        <v/>
      </c>
      <c r="B379" s="4" t="str">
        <f>IF('Registre des présences'!B377="","",'Registre des présences'!B377)</f>
        <v/>
      </c>
      <c r="C379" s="42" t="str">
        <f>IF('Registre des présences'!$F377="Oui","Droit suspendu","")</f>
        <v/>
      </c>
      <c r="D379" s="42" t="str">
        <f>IF('Registre des présences'!$F377="Oui","Droit suspendu","")</f>
        <v/>
      </c>
      <c r="E379" s="42" t="str">
        <f>IF('Registre des présences'!$F377="Oui","Droit suspendu","")</f>
        <v/>
      </c>
      <c r="F379" s="42" t="str">
        <f>IF('Registre des présences'!$F377="Oui","Droit suspendu","")</f>
        <v/>
      </c>
      <c r="G379" s="42" t="str">
        <f>IF('Registre des présences'!$F377="Oui","Droit suspendu","")</f>
        <v/>
      </c>
      <c r="H379" s="42" t="str">
        <f>IF('Registre des présences'!$F377="Oui","Droit suspendu","")</f>
        <v/>
      </c>
      <c r="I379" s="42" t="str">
        <f>IF('Registre des présences'!$F377="Oui","Droit suspendu","")</f>
        <v/>
      </c>
      <c r="J379" s="42" t="str">
        <f>IF('Registre des présences'!$F377="Oui","Droit suspendu","")</f>
        <v/>
      </c>
      <c r="K379" s="42" t="str">
        <f>IF('Registre des présences'!$F377="Oui","Droit suspendu","")</f>
        <v/>
      </c>
      <c r="L379" s="42" t="str">
        <f>IF('Registre des présences'!$F377="Oui","Droit suspendu","")</f>
        <v/>
      </c>
      <c r="M379" s="42" t="str">
        <f>IF('Registre des présences'!$F377="Oui","Droit suspendu","")</f>
        <v/>
      </c>
      <c r="N379" s="42" t="str">
        <f>IF('Registre des présences'!$F377="Oui","Droit suspendu","")</f>
        <v/>
      </c>
      <c r="O379" s="42" t="str">
        <f>IF('Registre des présences'!$F377="Oui","Droit suspendu","")</f>
        <v/>
      </c>
      <c r="P379" s="42" t="str">
        <f>IF('Registre des présences'!$F377="Oui","Droit suspendu","")</f>
        <v/>
      </c>
      <c r="Q379" s="42" t="str">
        <f>IF('Registre des présences'!$F377="Oui","Droit suspendu","")</f>
        <v/>
      </c>
      <c r="R379" s="4" t="str">
        <f>IF('Registre des présences'!C377="","",'Registre des présences'!C377)</f>
        <v/>
      </c>
    </row>
    <row r="380" spans="1:18" x14ac:dyDescent="0.25">
      <c r="A380" s="4" t="str">
        <f>IF('Registre des présences'!A378="","",'Registre des présences'!A378)</f>
        <v/>
      </c>
      <c r="B380" s="4" t="str">
        <f>IF('Registre des présences'!B378="","",'Registre des présences'!B378)</f>
        <v/>
      </c>
      <c r="C380" s="42" t="str">
        <f>IF('Registre des présences'!$F378="Oui","Droit suspendu","")</f>
        <v/>
      </c>
      <c r="D380" s="42" t="str">
        <f>IF('Registre des présences'!$F378="Oui","Droit suspendu","")</f>
        <v/>
      </c>
      <c r="E380" s="42" t="str">
        <f>IF('Registre des présences'!$F378="Oui","Droit suspendu","")</f>
        <v/>
      </c>
      <c r="F380" s="42" t="str">
        <f>IF('Registre des présences'!$F378="Oui","Droit suspendu","")</f>
        <v/>
      </c>
      <c r="G380" s="42" t="str">
        <f>IF('Registre des présences'!$F378="Oui","Droit suspendu","")</f>
        <v/>
      </c>
      <c r="H380" s="42" t="str">
        <f>IF('Registre des présences'!$F378="Oui","Droit suspendu","")</f>
        <v/>
      </c>
      <c r="I380" s="42" t="str">
        <f>IF('Registre des présences'!$F378="Oui","Droit suspendu","")</f>
        <v/>
      </c>
      <c r="J380" s="42" t="str">
        <f>IF('Registre des présences'!$F378="Oui","Droit suspendu","")</f>
        <v/>
      </c>
      <c r="K380" s="42" t="str">
        <f>IF('Registre des présences'!$F378="Oui","Droit suspendu","")</f>
        <v/>
      </c>
      <c r="L380" s="42" t="str">
        <f>IF('Registre des présences'!$F378="Oui","Droit suspendu","")</f>
        <v/>
      </c>
      <c r="M380" s="42" t="str">
        <f>IF('Registre des présences'!$F378="Oui","Droit suspendu","")</f>
        <v/>
      </c>
      <c r="N380" s="42" t="str">
        <f>IF('Registre des présences'!$F378="Oui","Droit suspendu","")</f>
        <v/>
      </c>
      <c r="O380" s="42" t="str">
        <f>IF('Registre des présences'!$F378="Oui","Droit suspendu","")</f>
        <v/>
      </c>
      <c r="P380" s="42" t="str">
        <f>IF('Registre des présences'!$F378="Oui","Droit suspendu","")</f>
        <v/>
      </c>
      <c r="Q380" s="42" t="str">
        <f>IF('Registre des présences'!$F378="Oui","Droit suspendu","")</f>
        <v/>
      </c>
      <c r="R380" s="4" t="str">
        <f>IF('Registre des présences'!C378="","",'Registre des présences'!C378)</f>
        <v/>
      </c>
    </row>
    <row r="381" spans="1:18" x14ac:dyDescent="0.25">
      <c r="A381" s="4" t="str">
        <f>IF('Registre des présences'!A379="","",'Registre des présences'!A379)</f>
        <v/>
      </c>
      <c r="B381" s="4" t="str">
        <f>IF('Registre des présences'!B379="","",'Registre des présences'!B379)</f>
        <v/>
      </c>
      <c r="C381" s="42" t="str">
        <f>IF('Registre des présences'!$F379="Oui","Droit suspendu","")</f>
        <v/>
      </c>
      <c r="D381" s="42" t="str">
        <f>IF('Registre des présences'!$F379="Oui","Droit suspendu","")</f>
        <v/>
      </c>
      <c r="E381" s="42" t="str">
        <f>IF('Registre des présences'!$F379="Oui","Droit suspendu","")</f>
        <v/>
      </c>
      <c r="F381" s="42" t="str">
        <f>IF('Registre des présences'!$F379="Oui","Droit suspendu","")</f>
        <v/>
      </c>
      <c r="G381" s="42" t="str">
        <f>IF('Registre des présences'!$F379="Oui","Droit suspendu","")</f>
        <v/>
      </c>
      <c r="H381" s="42" t="str">
        <f>IF('Registre des présences'!$F379="Oui","Droit suspendu","")</f>
        <v/>
      </c>
      <c r="I381" s="42" t="str">
        <f>IF('Registre des présences'!$F379="Oui","Droit suspendu","")</f>
        <v/>
      </c>
      <c r="J381" s="42" t="str">
        <f>IF('Registre des présences'!$F379="Oui","Droit suspendu","")</f>
        <v/>
      </c>
      <c r="K381" s="42" t="str">
        <f>IF('Registre des présences'!$F379="Oui","Droit suspendu","")</f>
        <v/>
      </c>
      <c r="L381" s="42" t="str">
        <f>IF('Registre des présences'!$F379="Oui","Droit suspendu","")</f>
        <v/>
      </c>
      <c r="M381" s="42" t="str">
        <f>IF('Registre des présences'!$F379="Oui","Droit suspendu","")</f>
        <v/>
      </c>
      <c r="N381" s="42" t="str">
        <f>IF('Registre des présences'!$F379="Oui","Droit suspendu","")</f>
        <v/>
      </c>
      <c r="O381" s="42" t="str">
        <f>IF('Registre des présences'!$F379="Oui","Droit suspendu","")</f>
        <v/>
      </c>
      <c r="P381" s="42" t="str">
        <f>IF('Registre des présences'!$F379="Oui","Droit suspendu","")</f>
        <v/>
      </c>
      <c r="Q381" s="42" t="str">
        <f>IF('Registre des présences'!$F379="Oui","Droit suspendu","")</f>
        <v/>
      </c>
      <c r="R381" s="4" t="str">
        <f>IF('Registre des présences'!C379="","",'Registre des présences'!C379)</f>
        <v/>
      </c>
    </row>
    <row r="382" spans="1:18" x14ac:dyDescent="0.25">
      <c r="A382" s="4" t="str">
        <f>IF('Registre des présences'!A380="","",'Registre des présences'!A380)</f>
        <v/>
      </c>
      <c r="B382" s="4" t="str">
        <f>IF('Registre des présences'!B380="","",'Registre des présences'!B380)</f>
        <v/>
      </c>
      <c r="C382" s="42" t="str">
        <f>IF('Registre des présences'!$F380="Oui","Droit suspendu","")</f>
        <v/>
      </c>
      <c r="D382" s="42" t="str">
        <f>IF('Registre des présences'!$F380="Oui","Droit suspendu","")</f>
        <v/>
      </c>
      <c r="E382" s="42" t="str">
        <f>IF('Registre des présences'!$F380="Oui","Droit suspendu","")</f>
        <v/>
      </c>
      <c r="F382" s="42" t="str">
        <f>IF('Registre des présences'!$F380="Oui","Droit suspendu","")</f>
        <v/>
      </c>
      <c r="G382" s="42" t="str">
        <f>IF('Registre des présences'!$F380="Oui","Droit suspendu","")</f>
        <v/>
      </c>
      <c r="H382" s="42" t="str">
        <f>IF('Registre des présences'!$F380="Oui","Droit suspendu","")</f>
        <v/>
      </c>
      <c r="I382" s="42" t="str">
        <f>IF('Registre des présences'!$F380="Oui","Droit suspendu","")</f>
        <v/>
      </c>
      <c r="J382" s="42" t="str">
        <f>IF('Registre des présences'!$F380="Oui","Droit suspendu","")</f>
        <v/>
      </c>
      <c r="K382" s="42" t="str">
        <f>IF('Registre des présences'!$F380="Oui","Droit suspendu","")</f>
        <v/>
      </c>
      <c r="L382" s="42" t="str">
        <f>IF('Registre des présences'!$F380="Oui","Droit suspendu","")</f>
        <v/>
      </c>
      <c r="M382" s="42" t="str">
        <f>IF('Registre des présences'!$F380="Oui","Droit suspendu","")</f>
        <v/>
      </c>
      <c r="N382" s="42" t="str">
        <f>IF('Registre des présences'!$F380="Oui","Droit suspendu","")</f>
        <v/>
      </c>
      <c r="O382" s="42" t="str">
        <f>IF('Registre des présences'!$F380="Oui","Droit suspendu","")</f>
        <v/>
      </c>
      <c r="P382" s="42" t="str">
        <f>IF('Registre des présences'!$F380="Oui","Droit suspendu","")</f>
        <v/>
      </c>
      <c r="Q382" s="42" t="str">
        <f>IF('Registre des présences'!$F380="Oui","Droit suspendu","")</f>
        <v/>
      </c>
      <c r="R382" s="4" t="str">
        <f>IF('Registre des présences'!C380="","",'Registre des présences'!C380)</f>
        <v/>
      </c>
    </row>
    <row r="383" spans="1:18" x14ac:dyDescent="0.25">
      <c r="A383" s="4" t="str">
        <f>IF('Registre des présences'!A381="","",'Registre des présences'!A381)</f>
        <v/>
      </c>
      <c r="B383" s="4" t="str">
        <f>IF('Registre des présences'!B381="","",'Registre des présences'!B381)</f>
        <v/>
      </c>
      <c r="C383" s="42" t="str">
        <f>IF('Registre des présences'!$F381="Oui","Droit suspendu","")</f>
        <v/>
      </c>
      <c r="D383" s="42" t="str">
        <f>IF('Registre des présences'!$F381="Oui","Droit suspendu","")</f>
        <v/>
      </c>
      <c r="E383" s="42" t="str">
        <f>IF('Registre des présences'!$F381="Oui","Droit suspendu","")</f>
        <v/>
      </c>
      <c r="F383" s="42" t="str">
        <f>IF('Registre des présences'!$F381="Oui","Droit suspendu","")</f>
        <v/>
      </c>
      <c r="G383" s="42" t="str">
        <f>IF('Registre des présences'!$F381="Oui","Droit suspendu","")</f>
        <v/>
      </c>
      <c r="H383" s="42" t="str">
        <f>IF('Registre des présences'!$F381="Oui","Droit suspendu","")</f>
        <v/>
      </c>
      <c r="I383" s="42" t="str">
        <f>IF('Registre des présences'!$F381="Oui","Droit suspendu","")</f>
        <v/>
      </c>
      <c r="J383" s="42" t="str">
        <f>IF('Registre des présences'!$F381="Oui","Droit suspendu","")</f>
        <v/>
      </c>
      <c r="K383" s="42" t="str">
        <f>IF('Registre des présences'!$F381="Oui","Droit suspendu","")</f>
        <v/>
      </c>
      <c r="L383" s="42" t="str">
        <f>IF('Registre des présences'!$F381="Oui","Droit suspendu","")</f>
        <v/>
      </c>
      <c r="M383" s="42" t="str">
        <f>IF('Registre des présences'!$F381="Oui","Droit suspendu","")</f>
        <v/>
      </c>
      <c r="N383" s="42" t="str">
        <f>IF('Registre des présences'!$F381="Oui","Droit suspendu","")</f>
        <v/>
      </c>
      <c r="O383" s="42" t="str">
        <f>IF('Registre des présences'!$F381="Oui","Droit suspendu","")</f>
        <v/>
      </c>
      <c r="P383" s="42" t="str">
        <f>IF('Registre des présences'!$F381="Oui","Droit suspendu","")</f>
        <v/>
      </c>
      <c r="Q383" s="42" t="str">
        <f>IF('Registre des présences'!$F381="Oui","Droit suspendu","")</f>
        <v/>
      </c>
      <c r="R383" s="4" t="str">
        <f>IF('Registre des présences'!C381="","",'Registre des présences'!C381)</f>
        <v/>
      </c>
    </row>
    <row r="384" spans="1:18" x14ac:dyDescent="0.25">
      <c r="A384" s="4" t="str">
        <f>IF('Registre des présences'!A382="","",'Registre des présences'!A382)</f>
        <v/>
      </c>
      <c r="B384" s="4" t="str">
        <f>IF('Registre des présences'!B382="","",'Registre des présences'!B382)</f>
        <v/>
      </c>
      <c r="C384" s="42" t="str">
        <f>IF('Registre des présences'!$F382="Oui","Droit suspendu","")</f>
        <v/>
      </c>
      <c r="D384" s="42" t="str">
        <f>IF('Registre des présences'!$F382="Oui","Droit suspendu","")</f>
        <v/>
      </c>
      <c r="E384" s="42" t="str">
        <f>IF('Registre des présences'!$F382="Oui","Droit suspendu","")</f>
        <v/>
      </c>
      <c r="F384" s="42" t="str">
        <f>IF('Registre des présences'!$F382="Oui","Droit suspendu","")</f>
        <v/>
      </c>
      <c r="G384" s="42" t="str">
        <f>IF('Registre des présences'!$F382="Oui","Droit suspendu","")</f>
        <v/>
      </c>
      <c r="H384" s="42" t="str">
        <f>IF('Registre des présences'!$F382="Oui","Droit suspendu","")</f>
        <v/>
      </c>
      <c r="I384" s="42" t="str">
        <f>IF('Registre des présences'!$F382="Oui","Droit suspendu","")</f>
        <v/>
      </c>
      <c r="J384" s="42" t="str">
        <f>IF('Registre des présences'!$F382="Oui","Droit suspendu","")</f>
        <v/>
      </c>
      <c r="K384" s="42" t="str">
        <f>IF('Registre des présences'!$F382="Oui","Droit suspendu","")</f>
        <v/>
      </c>
      <c r="L384" s="42" t="str">
        <f>IF('Registre des présences'!$F382="Oui","Droit suspendu","")</f>
        <v/>
      </c>
      <c r="M384" s="42" t="str">
        <f>IF('Registre des présences'!$F382="Oui","Droit suspendu","")</f>
        <v/>
      </c>
      <c r="N384" s="42" t="str">
        <f>IF('Registre des présences'!$F382="Oui","Droit suspendu","")</f>
        <v/>
      </c>
      <c r="O384" s="42" t="str">
        <f>IF('Registre des présences'!$F382="Oui","Droit suspendu","")</f>
        <v/>
      </c>
      <c r="P384" s="42" t="str">
        <f>IF('Registre des présences'!$F382="Oui","Droit suspendu","")</f>
        <v/>
      </c>
      <c r="Q384" s="42" t="str">
        <f>IF('Registre des présences'!$F382="Oui","Droit suspendu","")</f>
        <v/>
      </c>
      <c r="R384" s="4" t="str">
        <f>IF('Registre des présences'!C382="","",'Registre des présences'!C382)</f>
        <v/>
      </c>
    </row>
    <row r="385" spans="1:18" x14ac:dyDescent="0.25">
      <c r="A385" s="4" t="str">
        <f>IF('Registre des présences'!A383="","",'Registre des présences'!A383)</f>
        <v/>
      </c>
      <c r="B385" s="4" t="str">
        <f>IF('Registre des présences'!B383="","",'Registre des présences'!B383)</f>
        <v/>
      </c>
      <c r="C385" s="42" t="str">
        <f>IF('Registre des présences'!$F383="Oui","Droit suspendu","")</f>
        <v/>
      </c>
      <c r="D385" s="42" t="str">
        <f>IF('Registre des présences'!$F383="Oui","Droit suspendu","")</f>
        <v/>
      </c>
      <c r="E385" s="42" t="str">
        <f>IF('Registre des présences'!$F383="Oui","Droit suspendu","")</f>
        <v/>
      </c>
      <c r="F385" s="42" t="str">
        <f>IF('Registre des présences'!$F383="Oui","Droit suspendu","")</f>
        <v/>
      </c>
      <c r="G385" s="42" t="str">
        <f>IF('Registre des présences'!$F383="Oui","Droit suspendu","")</f>
        <v/>
      </c>
      <c r="H385" s="42" t="str">
        <f>IF('Registre des présences'!$F383="Oui","Droit suspendu","")</f>
        <v/>
      </c>
      <c r="I385" s="42" t="str">
        <f>IF('Registre des présences'!$F383="Oui","Droit suspendu","")</f>
        <v/>
      </c>
      <c r="J385" s="42" t="str">
        <f>IF('Registre des présences'!$F383="Oui","Droit suspendu","")</f>
        <v/>
      </c>
      <c r="K385" s="42" t="str">
        <f>IF('Registre des présences'!$F383="Oui","Droit suspendu","")</f>
        <v/>
      </c>
      <c r="L385" s="42" t="str">
        <f>IF('Registre des présences'!$F383="Oui","Droit suspendu","")</f>
        <v/>
      </c>
      <c r="M385" s="42" t="str">
        <f>IF('Registre des présences'!$F383="Oui","Droit suspendu","")</f>
        <v/>
      </c>
      <c r="N385" s="42" t="str">
        <f>IF('Registre des présences'!$F383="Oui","Droit suspendu","")</f>
        <v/>
      </c>
      <c r="O385" s="42" t="str">
        <f>IF('Registre des présences'!$F383="Oui","Droit suspendu","")</f>
        <v/>
      </c>
      <c r="P385" s="42" t="str">
        <f>IF('Registre des présences'!$F383="Oui","Droit suspendu","")</f>
        <v/>
      </c>
      <c r="Q385" s="42" t="str">
        <f>IF('Registre des présences'!$F383="Oui","Droit suspendu","")</f>
        <v/>
      </c>
      <c r="R385" s="4" t="str">
        <f>IF('Registre des présences'!C383="","",'Registre des présences'!C383)</f>
        <v/>
      </c>
    </row>
    <row r="386" spans="1:18" x14ac:dyDescent="0.25">
      <c r="A386" s="4" t="str">
        <f>IF('Registre des présences'!A384="","",'Registre des présences'!A384)</f>
        <v/>
      </c>
      <c r="B386" s="4" t="str">
        <f>IF('Registre des présences'!B384="","",'Registre des présences'!B384)</f>
        <v/>
      </c>
      <c r="C386" s="42" t="str">
        <f>IF('Registre des présences'!$F384="Oui","Droit suspendu","")</f>
        <v/>
      </c>
      <c r="D386" s="42" t="str">
        <f>IF('Registre des présences'!$F384="Oui","Droit suspendu","")</f>
        <v/>
      </c>
      <c r="E386" s="42" t="str">
        <f>IF('Registre des présences'!$F384="Oui","Droit suspendu","")</f>
        <v/>
      </c>
      <c r="F386" s="42" t="str">
        <f>IF('Registre des présences'!$F384="Oui","Droit suspendu","")</f>
        <v/>
      </c>
      <c r="G386" s="42" t="str">
        <f>IF('Registre des présences'!$F384="Oui","Droit suspendu","")</f>
        <v/>
      </c>
      <c r="H386" s="42" t="str">
        <f>IF('Registre des présences'!$F384="Oui","Droit suspendu","")</f>
        <v/>
      </c>
      <c r="I386" s="42" t="str">
        <f>IF('Registre des présences'!$F384="Oui","Droit suspendu","")</f>
        <v/>
      </c>
      <c r="J386" s="42" t="str">
        <f>IF('Registre des présences'!$F384="Oui","Droit suspendu","")</f>
        <v/>
      </c>
      <c r="K386" s="42" t="str">
        <f>IF('Registre des présences'!$F384="Oui","Droit suspendu","")</f>
        <v/>
      </c>
      <c r="L386" s="42" t="str">
        <f>IF('Registre des présences'!$F384="Oui","Droit suspendu","")</f>
        <v/>
      </c>
      <c r="M386" s="42" t="str">
        <f>IF('Registre des présences'!$F384="Oui","Droit suspendu","")</f>
        <v/>
      </c>
      <c r="N386" s="42" t="str">
        <f>IF('Registre des présences'!$F384="Oui","Droit suspendu","")</f>
        <v/>
      </c>
      <c r="O386" s="42" t="str">
        <f>IF('Registre des présences'!$F384="Oui","Droit suspendu","")</f>
        <v/>
      </c>
      <c r="P386" s="42" t="str">
        <f>IF('Registre des présences'!$F384="Oui","Droit suspendu","")</f>
        <v/>
      </c>
      <c r="Q386" s="42" t="str">
        <f>IF('Registre des présences'!$F384="Oui","Droit suspendu","")</f>
        <v/>
      </c>
      <c r="R386" s="4" t="str">
        <f>IF('Registre des présences'!C384="","",'Registre des présences'!C384)</f>
        <v/>
      </c>
    </row>
    <row r="387" spans="1:18" x14ac:dyDescent="0.25">
      <c r="A387" s="4" t="str">
        <f>IF('Registre des présences'!A385="","",'Registre des présences'!A385)</f>
        <v/>
      </c>
      <c r="B387" s="4" t="str">
        <f>IF('Registre des présences'!B385="","",'Registre des présences'!B385)</f>
        <v/>
      </c>
      <c r="C387" s="42" t="str">
        <f>IF('Registre des présences'!$F385="Oui","Droit suspendu","")</f>
        <v/>
      </c>
      <c r="D387" s="42" t="str">
        <f>IF('Registre des présences'!$F385="Oui","Droit suspendu","")</f>
        <v/>
      </c>
      <c r="E387" s="42" t="str">
        <f>IF('Registre des présences'!$F385="Oui","Droit suspendu","")</f>
        <v/>
      </c>
      <c r="F387" s="42" t="str">
        <f>IF('Registre des présences'!$F385="Oui","Droit suspendu","")</f>
        <v/>
      </c>
      <c r="G387" s="42" t="str">
        <f>IF('Registre des présences'!$F385="Oui","Droit suspendu","")</f>
        <v/>
      </c>
      <c r="H387" s="42" t="str">
        <f>IF('Registre des présences'!$F385="Oui","Droit suspendu","")</f>
        <v/>
      </c>
      <c r="I387" s="42" t="str">
        <f>IF('Registre des présences'!$F385="Oui","Droit suspendu","")</f>
        <v/>
      </c>
      <c r="J387" s="42" t="str">
        <f>IF('Registre des présences'!$F385="Oui","Droit suspendu","")</f>
        <v/>
      </c>
      <c r="K387" s="42" t="str">
        <f>IF('Registre des présences'!$F385="Oui","Droit suspendu","")</f>
        <v/>
      </c>
      <c r="L387" s="42" t="str">
        <f>IF('Registre des présences'!$F385="Oui","Droit suspendu","")</f>
        <v/>
      </c>
      <c r="M387" s="42" t="str">
        <f>IF('Registre des présences'!$F385="Oui","Droit suspendu","")</f>
        <v/>
      </c>
      <c r="N387" s="42" t="str">
        <f>IF('Registre des présences'!$F385="Oui","Droit suspendu","")</f>
        <v/>
      </c>
      <c r="O387" s="42" t="str">
        <f>IF('Registre des présences'!$F385="Oui","Droit suspendu","")</f>
        <v/>
      </c>
      <c r="P387" s="42" t="str">
        <f>IF('Registre des présences'!$F385="Oui","Droit suspendu","")</f>
        <v/>
      </c>
      <c r="Q387" s="42" t="str">
        <f>IF('Registre des présences'!$F385="Oui","Droit suspendu","")</f>
        <v/>
      </c>
      <c r="R387" s="4" t="str">
        <f>IF('Registre des présences'!C385="","",'Registre des présences'!C385)</f>
        <v/>
      </c>
    </row>
    <row r="388" spans="1:18" x14ac:dyDescent="0.25">
      <c r="A388" s="4" t="str">
        <f>IF('Registre des présences'!A386="","",'Registre des présences'!A386)</f>
        <v/>
      </c>
      <c r="B388" s="4" t="str">
        <f>IF('Registre des présences'!B386="","",'Registre des présences'!B386)</f>
        <v/>
      </c>
      <c r="C388" s="42" t="str">
        <f>IF('Registre des présences'!$F386="Oui","Droit suspendu","")</f>
        <v/>
      </c>
      <c r="D388" s="42" t="str">
        <f>IF('Registre des présences'!$F386="Oui","Droit suspendu","")</f>
        <v/>
      </c>
      <c r="E388" s="42" t="str">
        <f>IF('Registre des présences'!$F386="Oui","Droit suspendu","")</f>
        <v/>
      </c>
      <c r="F388" s="42" t="str">
        <f>IF('Registre des présences'!$F386="Oui","Droit suspendu","")</f>
        <v/>
      </c>
      <c r="G388" s="42" t="str">
        <f>IF('Registre des présences'!$F386="Oui","Droit suspendu","")</f>
        <v/>
      </c>
      <c r="H388" s="42" t="str">
        <f>IF('Registre des présences'!$F386="Oui","Droit suspendu","")</f>
        <v/>
      </c>
      <c r="I388" s="42" t="str">
        <f>IF('Registre des présences'!$F386="Oui","Droit suspendu","")</f>
        <v/>
      </c>
      <c r="J388" s="42" t="str">
        <f>IF('Registre des présences'!$F386="Oui","Droit suspendu","")</f>
        <v/>
      </c>
      <c r="K388" s="42" t="str">
        <f>IF('Registre des présences'!$F386="Oui","Droit suspendu","")</f>
        <v/>
      </c>
      <c r="L388" s="42" t="str">
        <f>IF('Registre des présences'!$F386="Oui","Droit suspendu","")</f>
        <v/>
      </c>
      <c r="M388" s="42" t="str">
        <f>IF('Registre des présences'!$F386="Oui","Droit suspendu","")</f>
        <v/>
      </c>
      <c r="N388" s="42" t="str">
        <f>IF('Registre des présences'!$F386="Oui","Droit suspendu","")</f>
        <v/>
      </c>
      <c r="O388" s="42" t="str">
        <f>IF('Registre des présences'!$F386="Oui","Droit suspendu","")</f>
        <v/>
      </c>
      <c r="P388" s="42" t="str">
        <f>IF('Registre des présences'!$F386="Oui","Droit suspendu","")</f>
        <v/>
      </c>
      <c r="Q388" s="42" t="str">
        <f>IF('Registre des présences'!$F386="Oui","Droit suspendu","")</f>
        <v/>
      </c>
      <c r="R388" s="4" t="str">
        <f>IF('Registre des présences'!C386="","",'Registre des présences'!C386)</f>
        <v/>
      </c>
    </row>
    <row r="389" spans="1:18" x14ac:dyDescent="0.25">
      <c r="A389" s="4" t="str">
        <f>IF('Registre des présences'!A387="","",'Registre des présences'!A387)</f>
        <v/>
      </c>
      <c r="B389" s="4" t="str">
        <f>IF('Registre des présences'!B387="","",'Registre des présences'!B387)</f>
        <v/>
      </c>
      <c r="C389" s="42" t="str">
        <f>IF('Registre des présences'!$F387="Oui","Droit suspendu","")</f>
        <v/>
      </c>
      <c r="D389" s="42" t="str">
        <f>IF('Registre des présences'!$F387="Oui","Droit suspendu","")</f>
        <v/>
      </c>
      <c r="E389" s="42" t="str">
        <f>IF('Registre des présences'!$F387="Oui","Droit suspendu","")</f>
        <v/>
      </c>
      <c r="F389" s="42" t="str">
        <f>IF('Registre des présences'!$F387="Oui","Droit suspendu","")</f>
        <v/>
      </c>
      <c r="G389" s="42" t="str">
        <f>IF('Registre des présences'!$F387="Oui","Droit suspendu","")</f>
        <v/>
      </c>
      <c r="H389" s="42" t="str">
        <f>IF('Registre des présences'!$F387="Oui","Droit suspendu","")</f>
        <v/>
      </c>
      <c r="I389" s="42" t="str">
        <f>IF('Registre des présences'!$F387="Oui","Droit suspendu","")</f>
        <v/>
      </c>
      <c r="J389" s="42" t="str">
        <f>IF('Registre des présences'!$F387="Oui","Droit suspendu","")</f>
        <v/>
      </c>
      <c r="K389" s="42" t="str">
        <f>IF('Registre des présences'!$F387="Oui","Droit suspendu","")</f>
        <v/>
      </c>
      <c r="L389" s="42" t="str">
        <f>IF('Registre des présences'!$F387="Oui","Droit suspendu","")</f>
        <v/>
      </c>
      <c r="M389" s="42" t="str">
        <f>IF('Registre des présences'!$F387="Oui","Droit suspendu","")</f>
        <v/>
      </c>
      <c r="N389" s="42" t="str">
        <f>IF('Registre des présences'!$F387="Oui","Droit suspendu","")</f>
        <v/>
      </c>
      <c r="O389" s="42" t="str">
        <f>IF('Registre des présences'!$F387="Oui","Droit suspendu","")</f>
        <v/>
      </c>
      <c r="P389" s="42" t="str">
        <f>IF('Registre des présences'!$F387="Oui","Droit suspendu","")</f>
        <v/>
      </c>
      <c r="Q389" s="42" t="str">
        <f>IF('Registre des présences'!$F387="Oui","Droit suspendu","")</f>
        <v/>
      </c>
      <c r="R389" s="4" t="str">
        <f>IF('Registre des présences'!C387="","",'Registre des présences'!C387)</f>
        <v/>
      </c>
    </row>
    <row r="390" spans="1:18" x14ac:dyDescent="0.25">
      <c r="A390" s="4" t="str">
        <f>IF('Registre des présences'!A388="","",'Registre des présences'!A388)</f>
        <v/>
      </c>
      <c r="B390" s="4" t="str">
        <f>IF('Registre des présences'!B388="","",'Registre des présences'!B388)</f>
        <v/>
      </c>
      <c r="C390" s="42" t="str">
        <f>IF('Registre des présences'!$F388="Oui","Droit suspendu","")</f>
        <v/>
      </c>
      <c r="D390" s="42" t="str">
        <f>IF('Registre des présences'!$F388="Oui","Droit suspendu","")</f>
        <v/>
      </c>
      <c r="E390" s="42" t="str">
        <f>IF('Registre des présences'!$F388="Oui","Droit suspendu","")</f>
        <v/>
      </c>
      <c r="F390" s="42" t="str">
        <f>IF('Registre des présences'!$F388="Oui","Droit suspendu","")</f>
        <v/>
      </c>
      <c r="G390" s="42" t="str">
        <f>IF('Registre des présences'!$F388="Oui","Droit suspendu","")</f>
        <v/>
      </c>
      <c r="H390" s="42" t="str">
        <f>IF('Registre des présences'!$F388="Oui","Droit suspendu","")</f>
        <v/>
      </c>
      <c r="I390" s="42" t="str">
        <f>IF('Registre des présences'!$F388="Oui","Droit suspendu","")</f>
        <v/>
      </c>
      <c r="J390" s="42" t="str">
        <f>IF('Registre des présences'!$F388="Oui","Droit suspendu","")</f>
        <v/>
      </c>
      <c r="K390" s="42" t="str">
        <f>IF('Registre des présences'!$F388="Oui","Droit suspendu","")</f>
        <v/>
      </c>
      <c r="L390" s="42" t="str">
        <f>IF('Registre des présences'!$F388="Oui","Droit suspendu","")</f>
        <v/>
      </c>
      <c r="M390" s="42" t="str">
        <f>IF('Registre des présences'!$F388="Oui","Droit suspendu","")</f>
        <v/>
      </c>
      <c r="N390" s="42" t="str">
        <f>IF('Registre des présences'!$F388="Oui","Droit suspendu","")</f>
        <v/>
      </c>
      <c r="O390" s="42" t="str">
        <f>IF('Registre des présences'!$F388="Oui","Droit suspendu","")</f>
        <v/>
      </c>
      <c r="P390" s="42" t="str">
        <f>IF('Registre des présences'!$F388="Oui","Droit suspendu","")</f>
        <v/>
      </c>
      <c r="Q390" s="42" t="str">
        <f>IF('Registre des présences'!$F388="Oui","Droit suspendu","")</f>
        <v/>
      </c>
      <c r="R390" s="4" t="str">
        <f>IF('Registre des présences'!C388="","",'Registre des présences'!C388)</f>
        <v/>
      </c>
    </row>
    <row r="391" spans="1:18" x14ac:dyDescent="0.25">
      <c r="A391" s="4" t="str">
        <f>IF('Registre des présences'!A389="","",'Registre des présences'!A389)</f>
        <v/>
      </c>
      <c r="B391" s="4" t="str">
        <f>IF('Registre des présences'!B389="","",'Registre des présences'!B389)</f>
        <v/>
      </c>
      <c r="C391" s="42" t="str">
        <f>IF('Registre des présences'!$F389="Oui","Droit suspendu","")</f>
        <v/>
      </c>
      <c r="D391" s="42" t="str">
        <f>IF('Registre des présences'!$F389="Oui","Droit suspendu","")</f>
        <v/>
      </c>
      <c r="E391" s="42" t="str">
        <f>IF('Registre des présences'!$F389="Oui","Droit suspendu","")</f>
        <v/>
      </c>
      <c r="F391" s="42" t="str">
        <f>IF('Registre des présences'!$F389="Oui","Droit suspendu","")</f>
        <v/>
      </c>
      <c r="G391" s="42" t="str">
        <f>IF('Registre des présences'!$F389="Oui","Droit suspendu","")</f>
        <v/>
      </c>
      <c r="H391" s="42" t="str">
        <f>IF('Registre des présences'!$F389="Oui","Droit suspendu","")</f>
        <v/>
      </c>
      <c r="I391" s="42" t="str">
        <f>IF('Registre des présences'!$F389="Oui","Droit suspendu","")</f>
        <v/>
      </c>
      <c r="J391" s="42" t="str">
        <f>IF('Registre des présences'!$F389="Oui","Droit suspendu","")</f>
        <v/>
      </c>
      <c r="K391" s="42" t="str">
        <f>IF('Registre des présences'!$F389="Oui","Droit suspendu","")</f>
        <v/>
      </c>
      <c r="L391" s="42" t="str">
        <f>IF('Registre des présences'!$F389="Oui","Droit suspendu","")</f>
        <v/>
      </c>
      <c r="M391" s="42" t="str">
        <f>IF('Registre des présences'!$F389="Oui","Droit suspendu","")</f>
        <v/>
      </c>
      <c r="N391" s="42" t="str">
        <f>IF('Registre des présences'!$F389="Oui","Droit suspendu","")</f>
        <v/>
      </c>
      <c r="O391" s="42" t="str">
        <f>IF('Registre des présences'!$F389="Oui","Droit suspendu","")</f>
        <v/>
      </c>
      <c r="P391" s="42" t="str">
        <f>IF('Registre des présences'!$F389="Oui","Droit suspendu","")</f>
        <v/>
      </c>
      <c r="Q391" s="42" t="str">
        <f>IF('Registre des présences'!$F389="Oui","Droit suspendu","")</f>
        <v/>
      </c>
      <c r="R391" s="4" t="str">
        <f>IF('Registre des présences'!C389="","",'Registre des présences'!C389)</f>
        <v/>
      </c>
    </row>
    <row r="392" spans="1:18" x14ac:dyDescent="0.25">
      <c r="A392" s="4" t="str">
        <f>IF('Registre des présences'!A390="","",'Registre des présences'!A390)</f>
        <v/>
      </c>
      <c r="B392" s="4" t="str">
        <f>IF('Registre des présences'!B390="","",'Registre des présences'!B390)</f>
        <v/>
      </c>
      <c r="C392" s="42" t="str">
        <f>IF('Registre des présences'!$F390="Oui","Droit suspendu","")</f>
        <v/>
      </c>
      <c r="D392" s="42" t="str">
        <f>IF('Registre des présences'!$F390="Oui","Droit suspendu","")</f>
        <v/>
      </c>
      <c r="E392" s="42" t="str">
        <f>IF('Registre des présences'!$F390="Oui","Droit suspendu","")</f>
        <v/>
      </c>
      <c r="F392" s="42" t="str">
        <f>IF('Registre des présences'!$F390="Oui","Droit suspendu","")</f>
        <v/>
      </c>
      <c r="G392" s="42" t="str">
        <f>IF('Registre des présences'!$F390="Oui","Droit suspendu","")</f>
        <v/>
      </c>
      <c r="H392" s="42" t="str">
        <f>IF('Registre des présences'!$F390="Oui","Droit suspendu","")</f>
        <v/>
      </c>
      <c r="I392" s="42" t="str">
        <f>IF('Registre des présences'!$F390="Oui","Droit suspendu","")</f>
        <v/>
      </c>
      <c r="J392" s="42" t="str">
        <f>IF('Registre des présences'!$F390="Oui","Droit suspendu","")</f>
        <v/>
      </c>
      <c r="K392" s="42" t="str">
        <f>IF('Registre des présences'!$F390="Oui","Droit suspendu","")</f>
        <v/>
      </c>
      <c r="L392" s="42" t="str">
        <f>IF('Registre des présences'!$F390="Oui","Droit suspendu","")</f>
        <v/>
      </c>
      <c r="M392" s="42" t="str">
        <f>IF('Registre des présences'!$F390="Oui","Droit suspendu","")</f>
        <v/>
      </c>
      <c r="N392" s="42" t="str">
        <f>IF('Registre des présences'!$F390="Oui","Droit suspendu","")</f>
        <v/>
      </c>
      <c r="O392" s="42" t="str">
        <f>IF('Registre des présences'!$F390="Oui","Droit suspendu","")</f>
        <v/>
      </c>
      <c r="P392" s="42" t="str">
        <f>IF('Registre des présences'!$F390="Oui","Droit suspendu","")</f>
        <v/>
      </c>
      <c r="Q392" s="42" t="str">
        <f>IF('Registre des présences'!$F390="Oui","Droit suspendu","")</f>
        <v/>
      </c>
      <c r="R392" s="4" t="str">
        <f>IF('Registre des présences'!C390="","",'Registre des présences'!C390)</f>
        <v/>
      </c>
    </row>
    <row r="393" spans="1:18" x14ac:dyDescent="0.25">
      <c r="A393" s="4" t="str">
        <f>IF('Registre des présences'!A391="","",'Registre des présences'!A391)</f>
        <v/>
      </c>
      <c r="B393" s="4" t="str">
        <f>IF('Registre des présences'!B391="","",'Registre des présences'!B391)</f>
        <v/>
      </c>
      <c r="C393" s="42" t="str">
        <f>IF('Registre des présences'!$F391="Oui","Droit suspendu","")</f>
        <v/>
      </c>
      <c r="D393" s="42" t="str">
        <f>IF('Registre des présences'!$F391="Oui","Droit suspendu","")</f>
        <v/>
      </c>
      <c r="E393" s="42" t="str">
        <f>IF('Registre des présences'!$F391="Oui","Droit suspendu","")</f>
        <v/>
      </c>
      <c r="F393" s="42" t="str">
        <f>IF('Registre des présences'!$F391="Oui","Droit suspendu","")</f>
        <v/>
      </c>
      <c r="G393" s="42" t="str">
        <f>IF('Registre des présences'!$F391="Oui","Droit suspendu","")</f>
        <v/>
      </c>
      <c r="H393" s="42" t="str">
        <f>IF('Registre des présences'!$F391="Oui","Droit suspendu","")</f>
        <v/>
      </c>
      <c r="I393" s="42" t="str">
        <f>IF('Registre des présences'!$F391="Oui","Droit suspendu","")</f>
        <v/>
      </c>
      <c r="J393" s="42" t="str">
        <f>IF('Registre des présences'!$F391="Oui","Droit suspendu","")</f>
        <v/>
      </c>
      <c r="K393" s="42" t="str">
        <f>IF('Registre des présences'!$F391="Oui","Droit suspendu","")</f>
        <v/>
      </c>
      <c r="L393" s="42" t="str">
        <f>IF('Registre des présences'!$F391="Oui","Droit suspendu","")</f>
        <v/>
      </c>
      <c r="M393" s="42" t="str">
        <f>IF('Registre des présences'!$F391="Oui","Droit suspendu","")</f>
        <v/>
      </c>
      <c r="N393" s="42" t="str">
        <f>IF('Registre des présences'!$F391="Oui","Droit suspendu","")</f>
        <v/>
      </c>
      <c r="O393" s="42" t="str">
        <f>IF('Registre des présences'!$F391="Oui","Droit suspendu","")</f>
        <v/>
      </c>
      <c r="P393" s="42" t="str">
        <f>IF('Registre des présences'!$F391="Oui","Droit suspendu","")</f>
        <v/>
      </c>
      <c r="Q393" s="42" t="str">
        <f>IF('Registre des présences'!$F391="Oui","Droit suspendu","")</f>
        <v/>
      </c>
      <c r="R393" s="4" t="str">
        <f>IF('Registre des présences'!C391="","",'Registre des présences'!C391)</f>
        <v/>
      </c>
    </row>
    <row r="394" spans="1:18" x14ac:dyDescent="0.25">
      <c r="A394" s="4" t="str">
        <f>IF('Registre des présences'!A392="","",'Registre des présences'!A392)</f>
        <v/>
      </c>
      <c r="B394" s="4" t="str">
        <f>IF('Registre des présences'!B392="","",'Registre des présences'!B392)</f>
        <v/>
      </c>
      <c r="C394" s="42" t="str">
        <f>IF('Registre des présences'!$F392="Oui","Droit suspendu","")</f>
        <v/>
      </c>
      <c r="D394" s="42" t="str">
        <f>IF('Registre des présences'!$F392="Oui","Droit suspendu","")</f>
        <v/>
      </c>
      <c r="E394" s="42" t="str">
        <f>IF('Registre des présences'!$F392="Oui","Droit suspendu","")</f>
        <v/>
      </c>
      <c r="F394" s="42" t="str">
        <f>IF('Registre des présences'!$F392="Oui","Droit suspendu","")</f>
        <v/>
      </c>
      <c r="G394" s="42" t="str">
        <f>IF('Registre des présences'!$F392="Oui","Droit suspendu","")</f>
        <v/>
      </c>
      <c r="H394" s="42" t="str">
        <f>IF('Registre des présences'!$F392="Oui","Droit suspendu","")</f>
        <v/>
      </c>
      <c r="I394" s="42" t="str">
        <f>IF('Registre des présences'!$F392="Oui","Droit suspendu","")</f>
        <v/>
      </c>
      <c r="J394" s="42" t="str">
        <f>IF('Registre des présences'!$F392="Oui","Droit suspendu","")</f>
        <v/>
      </c>
      <c r="K394" s="42" t="str">
        <f>IF('Registre des présences'!$F392="Oui","Droit suspendu","")</f>
        <v/>
      </c>
      <c r="L394" s="42" t="str">
        <f>IF('Registre des présences'!$F392="Oui","Droit suspendu","")</f>
        <v/>
      </c>
      <c r="M394" s="42" t="str">
        <f>IF('Registre des présences'!$F392="Oui","Droit suspendu","")</f>
        <v/>
      </c>
      <c r="N394" s="42" t="str">
        <f>IF('Registre des présences'!$F392="Oui","Droit suspendu","")</f>
        <v/>
      </c>
      <c r="O394" s="42" t="str">
        <f>IF('Registre des présences'!$F392="Oui","Droit suspendu","")</f>
        <v/>
      </c>
      <c r="P394" s="42" t="str">
        <f>IF('Registre des présences'!$F392="Oui","Droit suspendu","")</f>
        <v/>
      </c>
      <c r="Q394" s="42" t="str">
        <f>IF('Registre des présences'!$F392="Oui","Droit suspendu","")</f>
        <v/>
      </c>
      <c r="R394" s="4" t="str">
        <f>IF('Registre des présences'!C392="","",'Registre des présences'!C392)</f>
        <v/>
      </c>
    </row>
    <row r="395" spans="1:18" x14ac:dyDescent="0.25">
      <c r="A395" s="4" t="str">
        <f>IF('Registre des présences'!A393="","",'Registre des présences'!A393)</f>
        <v/>
      </c>
      <c r="B395" s="4" t="str">
        <f>IF('Registre des présences'!B393="","",'Registre des présences'!B393)</f>
        <v/>
      </c>
      <c r="C395" s="42" t="str">
        <f>IF('Registre des présences'!$F393="Oui","Droit suspendu","")</f>
        <v/>
      </c>
      <c r="D395" s="42" t="str">
        <f>IF('Registre des présences'!$F393="Oui","Droit suspendu","")</f>
        <v/>
      </c>
      <c r="E395" s="42" t="str">
        <f>IF('Registre des présences'!$F393="Oui","Droit suspendu","")</f>
        <v/>
      </c>
      <c r="F395" s="42" t="str">
        <f>IF('Registre des présences'!$F393="Oui","Droit suspendu","")</f>
        <v/>
      </c>
      <c r="G395" s="42" t="str">
        <f>IF('Registre des présences'!$F393="Oui","Droit suspendu","")</f>
        <v/>
      </c>
      <c r="H395" s="42" t="str">
        <f>IF('Registre des présences'!$F393="Oui","Droit suspendu","")</f>
        <v/>
      </c>
      <c r="I395" s="42" t="str">
        <f>IF('Registre des présences'!$F393="Oui","Droit suspendu","")</f>
        <v/>
      </c>
      <c r="J395" s="42" t="str">
        <f>IF('Registre des présences'!$F393="Oui","Droit suspendu","")</f>
        <v/>
      </c>
      <c r="K395" s="42" t="str">
        <f>IF('Registre des présences'!$F393="Oui","Droit suspendu","")</f>
        <v/>
      </c>
      <c r="L395" s="42" t="str">
        <f>IF('Registre des présences'!$F393="Oui","Droit suspendu","")</f>
        <v/>
      </c>
      <c r="M395" s="42" t="str">
        <f>IF('Registre des présences'!$F393="Oui","Droit suspendu","")</f>
        <v/>
      </c>
      <c r="N395" s="42" t="str">
        <f>IF('Registre des présences'!$F393="Oui","Droit suspendu","")</f>
        <v/>
      </c>
      <c r="O395" s="42" t="str">
        <f>IF('Registre des présences'!$F393="Oui","Droit suspendu","")</f>
        <v/>
      </c>
      <c r="P395" s="42" t="str">
        <f>IF('Registre des présences'!$F393="Oui","Droit suspendu","")</f>
        <v/>
      </c>
      <c r="Q395" s="42" t="str">
        <f>IF('Registre des présences'!$F393="Oui","Droit suspendu","")</f>
        <v/>
      </c>
      <c r="R395" s="4" t="str">
        <f>IF('Registre des présences'!C393="","",'Registre des présences'!C393)</f>
        <v/>
      </c>
    </row>
    <row r="396" spans="1:18" x14ac:dyDescent="0.25">
      <c r="A396" s="4" t="str">
        <f>IF('Registre des présences'!A394="","",'Registre des présences'!A394)</f>
        <v/>
      </c>
      <c r="B396" s="4" t="str">
        <f>IF('Registre des présences'!B394="","",'Registre des présences'!B394)</f>
        <v/>
      </c>
      <c r="C396" s="42" t="str">
        <f>IF('Registre des présences'!$F394="Oui","Droit suspendu","")</f>
        <v/>
      </c>
      <c r="D396" s="42" t="str">
        <f>IF('Registre des présences'!$F394="Oui","Droit suspendu","")</f>
        <v/>
      </c>
      <c r="E396" s="42" t="str">
        <f>IF('Registre des présences'!$F394="Oui","Droit suspendu","")</f>
        <v/>
      </c>
      <c r="F396" s="42" t="str">
        <f>IF('Registre des présences'!$F394="Oui","Droit suspendu","")</f>
        <v/>
      </c>
      <c r="G396" s="42" t="str">
        <f>IF('Registre des présences'!$F394="Oui","Droit suspendu","")</f>
        <v/>
      </c>
      <c r="H396" s="42" t="str">
        <f>IF('Registre des présences'!$F394="Oui","Droit suspendu","")</f>
        <v/>
      </c>
      <c r="I396" s="42" t="str">
        <f>IF('Registre des présences'!$F394="Oui","Droit suspendu","")</f>
        <v/>
      </c>
      <c r="J396" s="42" t="str">
        <f>IF('Registre des présences'!$F394="Oui","Droit suspendu","")</f>
        <v/>
      </c>
      <c r="K396" s="42" t="str">
        <f>IF('Registre des présences'!$F394="Oui","Droit suspendu","")</f>
        <v/>
      </c>
      <c r="L396" s="42" t="str">
        <f>IF('Registre des présences'!$F394="Oui","Droit suspendu","")</f>
        <v/>
      </c>
      <c r="M396" s="42" t="str">
        <f>IF('Registre des présences'!$F394="Oui","Droit suspendu","")</f>
        <v/>
      </c>
      <c r="N396" s="42" t="str">
        <f>IF('Registre des présences'!$F394="Oui","Droit suspendu","")</f>
        <v/>
      </c>
      <c r="O396" s="42" t="str">
        <f>IF('Registre des présences'!$F394="Oui","Droit suspendu","")</f>
        <v/>
      </c>
      <c r="P396" s="42" t="str">
        <f>IF('Registre des présences'!$F394="Oui","Droit suspendu","")</f>
        <v/>
      </c>
      <c r="Q396" s="42" t="str">
        <f>IF('Registre des présences'!$F394="Oui","Droit suspendu","")</f>
        <v/>
      </c>
      <c r="R396" s="4" t="str">
        <f>IF('Registre des présences'!C394="","",'Registre des présences'!C394)</f>
        <v/>
      </c>
    </row>
    <row r="397" spans="1:18" x14ac:dyDescent="0.25">
      <c r="A397" s="4" t="str">
        <f>IF('Registre des présences'!A395="","",'Registre des présences'!A395)</f>
        <v/>
      </c>
      <c r="B397" s="4" t="str">
        <f>IF('Registre des présences'!B395="","",'Registre des présences'!B395)</f>
        <v/>
      </c>
      <c r="C397" s="42" t="str">
        <f>IF('Registre des présences'!$F395="Oui","Droit suspendu","")</f>
        <v/>
      </c>
      <c r="D397" s="42" t="str">
        <f>IF('Registre des présences'!$F395="Oui","Droit suspendu","")</f>
        <v/>
      </c>
      <c r="E397" s="42" t="str">
        <f>IF('Registre des présences'!$F395="Oui","Droit suspendu","")</f>
        <v/>
      </c>
      <c r="F397" s="42" t="str">
        <f>IF('Registre des présences'!$F395="Oui","Droit suspendu","")</f>
        <v/>
      </c>
      <c r="G397" s="42" t="str">
        <f>IF('Registre des présences'!$F395="Oui","Droit suspendu","")</f>
        <v/>
      </c>
      <c r="H397" s="42" t="str">
        <f>IF('Registre des présences'!$F395="Oui","Droit suspendu","")</f>
        <v/>
      </c>
      <c r="I397" s="42" t="str">
        <f>IF('Registre des présences'!$F395="Oui","Droit suspendu","")</f>
        <v/>
      </c>
      <c r="J397" s="42" t="str">
        <f>IF('Registre des présences'!$F395="Oui","Droit suspendu","")</f>
        <v/>
      </c>
      <c r="K397" s="42" t="str">
        <f>IF('Registre des présences'!$F395="Oui","Droit suspendu","")</f>
        <v/>
      </c>
      <c r="L397" s="42" t="str">
        <f>IF('Registre des présences'!$F395="Oui","Droit suspendu","")</f>
        <v/>
      </c>
      <c r="M397" s="42" t="str">
        <f>IF('Registre des présences'!$F395="Oui","Droit suspendu","")</f>
        <v/>
      </c>
      <c r="N397" s="42" t="str">
        <f>IF('Registre des présences'!$F395="Oui","Droit suspendu","")</f>
        <v/>
      </c>
      <c r="O397" s="42" t="str">
        <f>IF('Registre des présences'!$F395="Oui","Droit suspendu","")</f>
        <v/>
      </c>
      <c r="P397" s="42" t="str">
        <f>IF('Registre des présences'!$F395="Oui","Droit suspendu","")</f>
        <v/>
      </c>
      <c r="Q397" s="42" t="str">
        <f>IF('Registre des présences'!$F395="Oui","Droit suspendu","")</f>
        <v/>
      </c>
      <c r="R397" s="4" t="str">
        <f>IF('Registre des présences'!C395="","",'Registre des présences'!C395)</f>
        <v/>
      </c>
    </row>
    <row r="398" spans="1:18" x14ac:dyDescent="0.25">
      <c r="A398" s="4" t="str">
        <f>IF('Registre des présences'!A396="","",'Registre des présences'!A396)</f>
        <v/>
      </c>
      <c r="B398" s="4" t="str">
        <f>IF('Registre des présences'!B396="","",'Registre des présences'!B396)</f>
        <v/>
      </c>
      <c r="C398" s="42" t="str">
        <f>IF('Registre des présences'!$F396="Oui","Droit suspendu","")</f>
        <v/>
      </c>
      <c r="D398" s="42" t="str">
        <f>IF('Registre des présences'!$F396="Oui","Droit suspendu","")</f>
        <v/>
      </c>
      <c r="E398" s="42" t="str">
        <f>IF('Registre des présences'!$F396="Oui","Droit suspendu","")</f>
        <v/>
      </c>
      <c r="F398" s="42" t="str">
        <f>IF('Registre des présences'!$F396="Oui","Droit suspendu","")</f>
        <v/>
      </c>
      <c r="G398" s="42" t="str">
        <f>IF('Registre des présences'!$F396="Oui","Droit suspendu","")</f>
        <v/>
      </c>
      <c r="H398" s="42" t="str">
        <f>IF('Registre des présences'!$F396="Oui","Droit suspendu","")</f>
        <v/>
      </c>
      <c r="I398" s="42" t="str">
        <f>IF('Registre des présences'!$F396="Oui","Droit suspendu","")</f>
        <v/>
      </c>
      <c r="J398" s="42" t="str">
        <f>IF('Registre des présences'!$F396="Oui","Droit suspendu","")</f>
        <v/>
      </c>
      <c r="K398" s="42" t="str">
        <f>IF('Registre des présences'!$F396="Oui","Droit suspendu","")</f>
        <v/>
      </c>
      <c r="L398" s="42" t="str">
        <f>IF('Registre des présences'!$F396="Oui","Droit suspendu","")</f>
        <v/>
      </c>
      <c r="M398" s="42" t="str">
        <f>IF('Registre des présences'!$F396="Oui","Droit suspendu","")</f>
        <v/>
      </c>
      <c r="N398" s="42" t="str">
        <f>IF('Registre des présences'!$F396="Oui","Droit suspendu","")</f>
        <v/>
      </c>
      <c r="O398" s="42" t="str">
        <f>IF('Registre des présences'!$F396="Oui","Droit suspendu","")</f>
        <v/>
      </c>
      <c r="P398" s="42" t="str">
        <f>IF('Registre des présences'!$F396="Oui","Droit suspendu","")</f>
        <v/>
      </c>
      <c r="Q398" s="42" t="str">
        <f>IF('Registre des présences'!$F396="Oui","Droit suspendu","")</f>
        <v/>
      </c>
      <c r="R398" s="4" t="str">
        <f>IF('Registre des présences'!C396="","",'Registre des présences'!C396)</f>
        <v/>
      </c>
    </row>
    <row r="399" spans="1:18" x14ac:dyDescent="0.25">
      <c r="A399" s="4" t="str">
        <f>IF('Registre des présences'!A397="","",'Registre des présences'!A397)</f>
        <v/>
      </c>
      <c r="B399" s="4" t="str">
        <f>IF('Registre des présences'!B397="","",'Registre des présences'!B397)</f>
        <v/>
      </c>
      <c r="C399" s="42" t="str">
        <f>IF('Registre des présences'!$F397="Oui","Droit suspendu","")</f>
        <v/>
      </c>
      <c r="D399" s="42" t="str">
        <f>IF('Registre des présences'!$F397="Oui","Droit suspendu","")</f>
        <v/>
      </c>
      <c r="E399" s="42" t="str">
        <f>IF('Registre des présences'!$F397="Oui","Droit suspendu","")</f>
        <v/>
      </c>
      <c r="F399" s="42" t="str">
        <f>IF('Registre des présences'!$F397="Oui","Droit suspendu","")</f>
        <v/>
      </c>
      <c r="G399" s="42" t="str">
        <f>IF('Registre des présences'!$F397="Oui","Droit suspendu","")</f>
        <v/>
      </c>
      <c r="H399" s="42" t="str">
        <f>IF('Registre des présences'!$F397="Oui","Droit suspendu","")</f>
        <v/>
      </c>
      <c r="I399" s="42" t="str">
        <f>IF('Registre des présences'!$F397="Oui","Droit suspendu","")</f>
        <v/>
      </c>
      <c r="J399" s="42" t="str">
        <f>IF('Registre des présences'!$F397="Oui","Droit suspendu","")</f>
        <v/>
      </c>
      <c r="K399" s="42" t="str">
        <f>IF('Registre des présences'!$F397="Oui","Droit suspendu","")</f>
        <v/>
      </c>
      <c r="L399" s="42" t="str">
        <f>IF('Registre des présences'!$F397="Oui","Droit suspendu","")</f>
        <v/>
      </c>
      <c r="M399" s="42" t="str">
        <f>IF('Registre des présences'!$F397="Oui","Droit suspendu","")</f>
        <v/>
      </c>
      <c r="N399" s="42" t="str">
        <f>IF('Registre des présences'!$F397="Oui","Droit suspendu","")</f>
        <v/>
      </c>
      <c r="O399" s="42" t="str">
        <f>IF('Registre des présences'!$F397="Oui","Droit suspendu","")</f>
        <v/>
      </c>
      <c r="P399" s="42" t="str">
        <f>IF('Registre des présences'!$F397="Oui","Droit suspendu","")</f>
        <v/>
      </c>
      <c r="Q399" s="42" t="str">
        <f>IF('Registre des présences'!$F397="Oui","Droit suspendu","")</f>
        <v/>
      </c>
      <c r="R399" s="4" t="str">
        <f>IF('Registre des présences'!C397="","",'Registre des présences'!C397)</f>
        <v/>
      </c>
    </row>
    <row r="400" spans="1:18" x14ac:dyDescent="0.25">
      <c r="A400" s="4" t="str">
        <f>IF('Registre des présences'!A398="","",'Registre des présences'!A398)</f>
        <v/>
      </c>
      <c r="B400" s="4" t="str">
        <f>IF('Registre des présences'!B398="","",'Registre des présences'!B398)</f>
        <v/>
      </c>
      <c r="C400" s="42" t="str">
        <f>IF('Registre des présences'!$F398="Oui","Droit suspendu","")</f>
        <v/>
      </c>
      <c r="D400" s="42" t="str">
        <f>IF('Registre des présences'!$F398="Oui","Droit suspendu","")</f>
        <v/>
      </c>
      <c r="E400" s="42" t="str">
        <f>IF('Registre des présences'!$F398="Oui","Droit suspendu","")</f>
        <v/>
      </c>
      <c r="F400" s="42" t="str">
        <f>IF('Registre des présences'!$F398="Oui","Droit suspendu","")</f>
        <v/>
      </c>
      <c r="G400" s="42" t="str">
        <f>IF('Registre des présences'!$F398="Oui","Droit suspendu","")</f>
        <v/>
      </c>
      <c r="H400" s="42" t="str">
        <f>IF('Registre des présences'!$F398="Oui","Droit suspendu","")</f>
        <v/>
      </c>
      <c r="I400" s="42" t="str">
        <f>IF('Registre des présences'!$F398="Oui","Droit suspendu","")</f>
        <v/>
      </c>
      <c r="J400" s="42" t="str">
        <f>IF('Registre des présences'!$F398="Oui","Droit suspendu","")</f>
        <v/>
      </c>
      <c r="K400" s="42" t="str">
        <f>IF('Registre des présences'!$F398="Oui","Droit suspendu","")</f>
        <v/>
      </c>
      <c r="L400" s="42" t="str">
        <f>IF('Registre des présences'!$F398="Oui","Droit suspendu","")</f>
        <v/>
      </c>
      <c r="M400" s="42" t="str">
        <f>IF('Registre des présences'!$F398="Oui","Droit suspendu","")</f>
        <v/>
      </c>
      <c r="N400" s="42" t="str">
        <f>IF('Registre des présences'!$F398="Oui","Droit suspendu","")</f>
        <v/>
      </c>
      <c r="O400" s="42" t="str">
        <f>IF('Registre des présences'!$F398="Oui","Droit suspendu","")</f>
        <v/>
      </c>
      <c r="P400" s="42" t="str">
        <f>IF('Registre des présences'!$F398="Oui","Droit suspendu","")</f>
        <v/>
      </c>
      <c r="Q400" s="42" t="str">
        <f>IF('Registre des présences'!$F398="Oui","Droit suspendu","")</f>
        <v/>
      </c>
      <c r="R400" s="4" t="str">
        <f>IF('Registre des présences'!C398="","",'Registre des présences'!C398)</f>
        <v/>
      </c>
    </row>
    <row r="401" spans="1:18" x14ac:dyDescent="0.25">
      <c r="A401" s="4" t="str">
        <f>IF('Registre des présences'!A399="","",'Registre des présences'!A399)</f>
        <v/>
      </c>
      <c r="B401" s="4" t="str">
        <f>IF('Registre des présences'!B399="","",'Registre des présences'!B399)</f>
        <v/>
      </c>
      <c r="C401" s="42" t="str">
        <f>IF('Registre des présences'!$F399="Oui","Droit suspendu","")</f>
        <v/>
      </c>
      <c r="D401" s="42" t="str">
        <f>IF('Registre des présences'!$F399="Oui","Droit suspendu","")</f>
        <v/>
      </c>
      <c r="E401" s="42" t="str">
        <f>IF('Registre des présences'!$F399="Oui","Droit suspendu","")</f>
        <v/>
      </c>
      <c r="F401" s="42" t="str">
        <f>IF('Registre des présences'!$F399="Oui","Droit suspendu","")</f>
        <v/>
      </c>
      <c r="G401" s="42" t="str">
        <f>IF('Registre des présences'!$F399="Oui","Droit suspendu","")</f>
        <v/>
      </c>
      <c r="H401" s="42" t="str">
        <f>IF('Registre des présences'!$F399="Oui","Droit suspendu","")</f>
        <v/>
      </c>
      <c r="I401" s="42" t="str">
        <f>IF('Registre des présences'!$F399="Oui","Droit suspendu","")</f>
        <v/>
      </c>
      <c r="J401" s="42" t="str">
        <f>IF('Registre des présences'!$F399="Oui","Droit suspendu","")</f>
        <v/>
      </c>
      <c r="K401" s="42" t="str">
        <f>IF('Registre des présences'!$F399="Oui","Droit suspendu","")</f>
        <v/>
      </c>
      <c r="L401" s="42" t="str">
        <f>IF('Registre des présences'!$F399="Oui","Droit suspendu","")</f>
        <v/>
      </c>
      <c r="M401" s="42" t="str">
        <f>IF('Registre des présences'!$F399="Oui","Droit suspendu","")</f>
        <v/>
      </c>
      <c r="N401" s="42" t="str">
        <f>IF('Registre des présences'!$F399="Oui","Droit suspendu","")</f>
        <v/>
      </c>
      <c r="O401" s="42" t="str">
        <f>IF('Registre des présences'!$F399="Oui","Droit suspendu","")</f>
        <v/>
      </c>
      <c r="P401" s="42" t="str">
        <f>IF('Registre des présences'!$F399="Oui","Droit suspendu","")</f>
        <v/>
      </c>
      <c r="Q401" s="42" t="str">
        <f>IF('Registre des présences'!$F399="Oui","Droit suspendu","")</f>
        <v/>
      </c>
      <c r="R401" s="4" t="str">
        <f>IF('Registre des présences'!C399="","",'Registre des présences'!C399)</f>
        <v/>
      </c>
    </row>
    <row r="402" spans="1:18" x14ac:dyDescent="0.25">
      <c r="A402" s="4" t="str">
        <f>IF('Registre des présences'!A400="","",'Registre des présences'!A400)</f>
        <v/>
      </c>
      <c r="B402" s="4" t="str">
        <f>IF('Registre des présences'!B400="","",'Registre des présences'!B400)</f>
        <v/>
      </c>
      <c r="C402" s="42" t="str">
        <f>IF('Registre des présences'!$F400="Oui","Droit suspendu","")</f>
        <v/>
      </c>
      <c r="D402" s="42" t="str">
        <f>IF('Registre des présences'!$F400="Oui","Droit suspendu","")</f>
        <v/>
      </c>
      <c r="E402" s="42" t="str">
        <f>IF('Registre des présences'!$F400="Oui","Droit suspendu","")</f>
        <v/>
      </c>
      <c r="F402" s="42" t="str">
        <f>IF('Registre des présences'!$F400="Oui","Droit suspendu","")</f>
        <v/>
      </c>
      <c r="G402" s="42" t="str">
        <f>IF('Registre des présences'!$F400="Oui","Droit suspendu","")</f>
        <v/>
      </c>
      <c r="H402" s="42" t="str">
        <f>IF('Registre des présences'!$F400="Oui","Droit suspendu","")</f>
        <v/>
      </c>
      <c r="I402" s="42" t="str">
        <f>IF('Registre des présences'!$F400="Oui","Droit suspendu","")</f>
        <v/>
      </c>
      <c r="J402" s="42" t="str">
        <f>IF('Registre des présences'!$F400="Oui","Droit suspendu","")</f>
        <v/>
      </c>
      <c r="K402" s="42" t="str">
        <f>IF('Registre des présences'!$F400="Oui","Droit suspendu","")</f>
        <v/>
      </c>
      <c r="L402" s="42" t="str">
        <f>IF('Registre des présences'!$F400="Oui","Droit suspendu","")</f>
        <v/>
      </c>
      <c r="M402" s="42" t="str">
        <f>IF('Registre des présences'!$F400="Oui","Droit suspendu","")</f>
        <v/>
      </c>
      <c r="N402" s="42" t="str">
        <f>IF('Registre des présences'!$F400="Oui","Droit suspendu","")</f>
        <v/>
      </c>
      <c r="O402" s="42" t="str">
        <f>IF('Registre des présences'!$F400="Oui","Droit suspendu","")</f>
        <v/>
      </c>
      <c r="P402" s="42" t="str">
        <f>IF('Registre des présences'!$F400="Oui","Droit suspendu","")</f>
        <v/>
      </c>
      <c r="Q402" s="42" t="str">
        <f>IF('Registre des présences'!$F400="Oui","Droit suspendu","")</f>
        <v/>
      </c>
      <c r="R402" s="4" t="str">
        <f>IF('Registre des présences'!C400="","",'Registre des présences'!C400)</f>
        <v/>
      </c>
    </row>
    <row r="403" spans="1:18" x14ac:dyDescent="0.25">
      <c r="A403" s="4" t="str">
        <f>IF('Registre des présences'!A401="","",'Registre des présences'!A401)</f>
        <v/>
      </c>
      <c r="B403" s="4" t="str">
        <f>IF('Registre des présences'!B401="","",'Registre des présences'!B401)</f>
        <v/>
      </c>
      <c r="C403" s="42" t="str">
        <f>IF('Registre des présences'!$F401="Oui","Droit suspendu","")</f>
        <v/>
      </c>
      <c r="D403" s="42" t="str">
        <f>IF('Registre des présences'!$F401="Oui","Droit suspendu","")</f>
        <v/>
      </c>
      <c r="E403" s="42" t="str">
        <f>IF('Registre des présences'!$F401="Oui","Droit suspendu","")</f>
        <v/>
      </c>
      <c r="F403" s="42" t="str">
        <f>IF('Registre des présences'!$F401="Oui","Droit suspendu","")</f>
        <v/>
      </c>
      <c r="G403" s="42" t="str">
        <f>IF('Registre des présences'!$F401="Oui","Droit suspendu","")</f>
        <v/>
      </c>
      <c r="H403" s="42" t="str">
        <f>IF('Registre des présences'!$F401="Oui","Droit suspendu","")</f>
        <v/>
      </c>
      <c r="I403" s="42" t="str">
        <f>IF('Registre des présences'!$F401="Oui","Droit suspendu","")</f>
        <v/>
      </c>
      <c r="J403" s="42" t="str">
        <f>IF('Registre des présences'!$F401="Oui","Droit suspendu","")</f>
        <v/>
      </c>
      <c r="K403" s="42" t="str">
        <f>IF('Registre des présences'!$F401="Oui","Droit suspendu","")</f>
        <v/>
      </c>
      <c r="L403" s="42" t="str">
        <f>IF('Registre des présences'!$F401="Oui","Droit suspendu","")</f>
        <v/>
      </c>
      <c r="M403" s="42" t="str">
        <f>IF('Registre des présences'!$F401="Oui","Droit suspendu","")</f>
        <v/>
      </c>
      <c r="N403" s="42" t="str">
        <f>IF('Registre des présences'!$F401="Oui","Droit suspendu","")</f>
        <v/>
      </c>
      <c r="O403" s="42" t="str">
        <f>IF('Registre des présences'!$F401="Oui","Droit suspendu","")</f>
        <v/>
      </c>
      <c r="P403" s="42" t="str">
        <f>IF('Registre des présences'!$F401="Oui","Droit suspendu","")</f>
        <v/>
      </c>
      <c r="Q403" s="42" t="str">
        <f>IF('Registre des présences'!$F401="Oui","Droit suspendu","")</f>
        <v/>
      </c>
      <c r="R403" s="4" t="str">
        <f>IF('Registre des présences'!C401="","",'Registre des présences'!C401)</f>
        <v/>
      </c>
    </row>
    <row r="404" spans="1:18" x14ac:dyDescent="0.25">
      <c r="A404" s="4" t="str">
        <f>IF('Registre des présences'!A402="","",'Registre des présences'!A402)</f>
        <v/>
      </c>
      <c r="B404" s="4" t="str">
        <f>IF('Registre des présences'!B402="","",'Registre des présences'!B402)</f>
        <v/>
      </c>
      <c r="C404" s="42" t="str">
        <f>IF('Registre des présences'!$F402="Oui","Droit suspendu","")</f>
        <v/>
      </c>
      <c r="D404" s="42" t="str">
        <f>IF('Registre des présences'!$F402="Oui","Droit suspendu","")</f>
        <v/>
      </c>
      <c r="E404" s="42" t="str">
        <f>IF('Registre des présences'!$F402="Oui","Droit suspendu","")</f>
        <v/>
      </c>
      <c r="F404" s="42" t="str">
        <f>IF('Registre des présences'!$F402="Oui","Droit suspendu","")</f>
        <v/>
      </c>
      <c r="G404" s="42" t="str">
        <f>IF('Registre des présences'!$F402="Oui","Droit suspendu","")</f>
        <v/>
      </c>
      <c r="H404" s="42" t="str">
        <f>IF('Registre des présences'!$F402="Oui","Droit suspendu","")</f>
        <v/>
      </c>
      <c r="I404" s="42" t="str">
        <f>IF('Registre des présences'!$F402="Oui","Droit suspendu","")</f>
        <v/>
      </c>
      <c r="J404" s="42" t="str">
        <f>IF('Registre des présences'!$F402="Oui","Droit suspendu","")</f>
        <v/>
      </c>
      <c r="K404" s="42" t="str">
        <f>IF('Registre des présences'!$F402="Oui","Droit suspendu","")</f>
        <v/>
      </c>
      <c r="L404" s="42" t="str">
        <f>IF('Registre des présences'!$F402="Oui","Droit suspendu","")</f>
        <v/>
      </c>
      <c r="M404" s="42" t="str">
        <f>IF('Registre des présences'!$F402="Oui","Droit suspendu","")</f>
        <v/>
      </c>
      <c r="N404" s="42" t="str">
        <f>IF('Registre des présences'!$F402="Oui","Droit suspendu","")</f>
        <v/>
      </c>
      <c r="O404" s="42" t="str">
        <f>IF('Registre des présences'!$F402="Oui","Droit suspendu","")</f>
        <v/>
      </c>
      <c r="P404" s="42" t="str">
        <f>IF('Registre des présences'!$F402="Oui","Droit suspendu","")</f>
        <v/>
      </c>
      <c r="Q404" s="42" t="str">
        <f>IF('Registre des présences'!$F402="Oui","Droit suspendu","")</f>
        <v/>
      </c>
      <c r="R404" s="4" t="str">
        <f>IF('Registre des présences'!C402="","",'Registre des présences'!C402)</f>
        <v/>
      </c>
    </row>
    <row r="405" spans="1:18" x14ac:dyDescent="0.25">
      <c r="A405" s="4" t="str">
        <f>IF('Registre des présences'!A403="","",'Registre des présences'!A403)</f>
        <v/>
      </c>
      <c r="B405" s="4" t="str">
        <f>IF('Registre des présences'!B403="","",'Registre des présences'!B403)</f>
        <v/>
      </c>
      <c r="C405" s="42" t="str">
        <f>IF('Registre des présences'!$F403="Oui","Droit suspendu","")</f>
        <v/>
      </c>
      <c r="D405" s="42" t="str">
        <f>IF('Registre des présences'!$F403="Oui","Droit suspendu","")</f>
        <v/>
      </c>
      <c r="E405" s="42" t="str">
        <f>IF('Registre des présences'!$F403="Oui","Droit suspendu","")</f>
        <v/>
      </c>
      <c r="F405" s="42" t="str">
        <f>IF('Registre des présences'!$F403="Oui","Droit suspendu","")</f>
        <v/>
      </c>
      <c r="G405" s="42" t="str">
        <f>IF('Registre des présences'!$F403="Oui","Droit suspendu","")</f>
        <v/>
      </c>
      <c r="H405" s="42" t="str">
        <f>IF('Registre des présences'!$F403="Oui","Droit suspendu","")</f>
        <v/>
      </c>
      <c r="I405" s="42" t="str">
        <f>IF('Registre des présences'!$F403="Oui","Droit suspendu","")</f>
        <v/>
      </c>
      <c r="J405" s="42" t="str">
        <f>IF('Registre des présences'!$F403="Oui","Droit suspendu","")</f>
        <v/>
      </c>
      <c r="K405" s="42" t="str">
        <f>IF('Registre des présences'!$F403="Oui","Droit suspendu","")</f>
        <v/>
      </c>
      <c r="L405" s="42" t="str">
        <f>IF('Registre des présences'!$F403="Oui","Droit suspendu","")</f>
        <v/>
      </c>
      <c r="M405" s="42" t="str">
        <f>IF('Registre des présences'!$F403="Oui","Droit suspendu","")</f>
        <v/>
      </c>
      <c r="N405" s="42" t="str">
        <f>IF('Registre des présences'!$F403="Oui","Droit suspendu","")</f>
        <v/>
      </c>
      <c r="O405" s="42" t="str">
        <f>IF('Registre des présences'!$F403="Oui","Droit suspendu","")</f>
        <v/>
      </c>
      <c r="P405" s="42" t="str">
        <f>IF('Registre des présences'!$F403="Oui","Droit suspendu","")</f>
        <v/>
      </c>
      <c r="Q405" s="42" t="str">
        <f>IF('Registre des présences'!$F403="Oui","Droit suspendu","")</f>
        <v/>
      </c>
      <c r="R405" s="4" t="str">
        <f>IF('Registre des présences'!C403="","",'Registre des présences'!C403)</f>
        <v/>
      </c>
    </row>
    <row r="406" spans="1:18" x14ac:dyDescent="0.25">
      <c r="A406" s="4" t="str">
        <f>IF('Registre des présences'!A404="","",'Registre des présences'!A404)</f>
        <v/>
      </c>
      <c r="B406" s="4" t="str">
        <f>IF('Registre des présences'!B404="","",'Registre des présences'!B404)</f>
        <v/>
      </c>
      <c r="C406" s="42" t="str">
        <f>IF('Registre des présences'!$F404="Oui","Droit suspendu","")</f>
        <v/>
      </c>
      <c r="D406" s="42" t="str">
        <f>IF('Registre des présences'!$F404="Oui","Droit suspendu","")</f>
        <v/>
      </c>
      <c r="E406" s="42" t="str">
        <f>IF('Registre des présences'!$F404="Oui","Droit suspendu","")</f>
        <v/>
      </c>
      <c r="F406" s="42" t="str">
        <f>IF('Registre des présences'!$F404="Oui","Droit suspendu","")</f>
        <v/>
      </c>
      <c r="G406" s="42" t="str">
        <f>IF('Registre des présences'!$F404="Oui","Droit suspendu","")</f>
        <v/>
      </c>
      <c r="H406" s="42" t="str">
        <f>IF('Registre des présences'!$F404="Oui","Droit suspendu","")</f>
        <v/>
      </c>
      <c r="I406" s="42" t="str">
        <f>IF('Registre des présences'!$F404="Oui","Droit suspendu","")</f>
        <v/>
      </c>
      <c r="J406" s="42" t="str">
        <f>IF('Registre des présences'!$F404="Oui","Droit suspendu","")</f>
        <v/>
      </c>
      <c r="K406" s="42" t="str">
        <f>IF('Registre des présences'!$F404="Oui","Droit suspendu","")</f>
        <v/>
      </c>
      <c r="L406" s="42" t="str">
        <f>IF('Registre des présences'!$F404="Oui","Droit suspendu","")</f>
        <v/>
      </c>
      <c r="M406" s="42" t="str">
        <f>IF('Registre des présences'!$F404="Oui","Droit suspendu","")</f>
        <v/>
      </c>
      <c r="N406" s="42" t="str">
        <f>IF('Registre des présences'!$F404="Oui","Droit suspendu","")</f>
        <v/>
      </c>
      <c r="O406" s="42" t="str">
        <f>IF('Registre des présences'!$F404="Oui","Droit suspendu","")</f>
        <v/>
      </c>
      <c r="P406" s="42" t="str">
        <f>IF('Registre des présences'!$F404="Oui","Droit suspendu","")</f>
        <v/>
      </c>
      <c r="Q406" s="42" t="str">
        <f>IF('Registre des présences'!$F404="Oui","Droit suspendu","")</f>
        <v/>
      </c>
      <c r="R406" s="4" t="str">
        <f>IF('Registre des présences'!C404="","",'Registre des présences'!C404)</f>
        <v/>
      </c>
    </row>
    <row r="407" spans="1:18" x14ac:dyDescent="0.25">
      <c r="A407" s="4" t="str">
        <f>IF('Registre des présences'!A405="","",'Registre des présences'!A405)</f>
        <v/>
      </c>
      <c r="B407" s="4" t="str">
        <f>IF('Registre des présences'!B405="","",'Registre des présences'!B405)</f>
        <v/>
      </c>
      <c r="C407" s="42" t="str">
        <f>IF('Registre des présences'!$F405="Oui","Droit suspendu","")</f>
        <v/>
      </c>
      <c r="D407" s="42" t="str">
        <f>IF('Registre des présences'!$F405="Oui","Droit suspendu","")</f>
        <v/>
      </c>
      <c r="E407" s="42" t="str">
        <f>IF('Registre des présences'!$F405="Oui","Droit suspendu","")</f>
        <v/>
      </c>
      <c r="F407" s="42" t="str">
        <f>IF('Registre des présences'!$F405="Oui","Droit suspendu","")</f>
        <v/>
      </c>
      <c r="G407" s="42" t="str">
        <f>IF('Registre des présences'!$F405="Oui","Droit suspendu","")</f>
        <v/>
      </c>
      <c r="H407" s="42" t="str">
        <f>IF('Registre des présences'!$F405="Oui","Droit suspendu","")</f>
        <v/>
      </c>
      <c r="I407" s="42" t="str">
        <f>IF('Registre des présences'!$F405="Oui","Droit suspendu","")</f>
        <v/>
      </c>
      <c r="J407" s="42" t="str">
        <f>IF('Registre des présences'!$F405="Oui","Droit suspendu","")</f>
        <v/>
      </c>
      <c r="K407" s="42" t="str">
        <f>IF('Registre des présences'!$F405="Oui","Droit suspendu","")</f>
        <v/>
      </c>
      <c r="L407" s="42" t="str">
        <f>IF('Registre des présences'!$F405="Oui","Droit suspendu","")</f>
        <v/>
      </c>
      <c r="M407" s="42" t="str">
        <f>IF('Registre des présences'!$F405="Oui","Droit suspendu","")</f>
        <v/>
      </c>
      <c r="N407" s="42" t="str">
        <f>IF('Registre des présences'!$F405="Oui","Droit suspendu","")</f>
        <v/>
      </c>
      <c r="O407" s="42" t="str">
        <f>IF('Registre des présences'!$F405="Oui","Droit suspendu","")</f>
        <v/>
      </c>
      <c r="P407" s="42" t="str">
        <f>IF('Registre des présences'!$F405="Oui","Droit suspendu","")</f>
        <v/>
      </c>
      <c r="Q407" s="42" t="str">
        <f>IF('Registre des présences'!$F405="Oui","Droit suspendu","")</f>
        <v/>
      </c>
      <c r="R407" s="4" t="str">
        <f>IF('Registre des présences'!C405="","",'Registre des présences'!C405)</f>
        <v/>
      </c>
    </row>
    <row r="408" spans="1:18" x14ac:dyDescent="0.25">
      <c r="A408" s="4" t="str">
        <f>IF('Registre des présences'!A406="","",'Registre des présences'!A406)</f>
        <v/>
      </c>
      <c r="B408" s="4" t="str">
        <f>IF('Registre des présences'!B406="","",'Registre des présences'!B406)</f>
        <v/>
      </c>
      <c r="C408" s="42" t="str">
        <f>IF('Registre des présences'!$F406="Oui","Droit suspendu","")</f>
        <v/>
      </c>
      <c r="D408" s="42" t="str">
        <f>IF('Registre des présences'!$F406="Oui","Droit suspendu","")</f>
        <v/>
      </c>
      <c r="E408" s="42" t="str">
        <f>IF('Registre des présences'!$F406="Oui","Droit suspendu","")</f>
        <v/>
      </c>
      <c r="F408" s="42" t="str">
        <f>IF('Registre des présences'!$F406="Oui","Droit suspendu","")</f>
        <v/>
      </c>
      <c r="G408" s="42" t="str">
        <f>IF('Registre des présences'!$F406="Oui","Droit suspendu","")</f>
        <v/>
      </c>
      <c r="H408" s="42" t="str">
        <f>IF('Registre des présences'!$F406="Oui","Droit suspendu","")</f>
        <v/>
      </c>
      <c r="I408" s="42" t="str">
        <f>IF('Registre des présences'!$F406="Oui","Droit suspendu","")</f>
        <v/>
      </c>
      <c r="J408" s="42" t="str">
        <f>IF('Registre des présences'!$F406="Oui","Droit suspendu","")</f>
        <v/>
      </c>
      <c r="K408" s="42" t="str">
        <f>IF('Registre des présences'!$F406="Oui","Droit suspendu","")</f>
        <v/>
      </c>
      <c r="L408" s="42" t="str">
        <f>IF('Registre des présences'!$F406="Oui","Droit suspendu","")</f>
        <v/>
      </c>
      <c r="M408" s="42" t="str">
        <f>IF('Registre des présences'!$F406="Oui","Droit suspendu","")</f>
        <v/>
      </c>
      <c r="N408" s="42" t="str">
        <f>IF('Registre des présences'!$F406="Oui","Droit suspendu","")</f>
        <v/>
      </c>
      <c r="O408" s="42" t="str">
        <f>IF('Registre des présences'!$F406="Oui","Droit suspendu","")</f>
        <v/>
      </c>
      <c r="P408" s="42" t="str">
        <f>IF('Registre des présences'!$F406="Oui","Droit suspendu","")</f>
        <v/>
      </c>
      <c r="Q408" s="42" t="str">
        <f>IF('Registre des présences'!$F406="Oui","Droit suspendu","")</f>
        <v/>
      </c>
      <c r="R408" s="4" t="str">
        <f>IF('Registre des présences'!C406="","",'Registre des présences'!C406)</f>
        <v/>
      </c>
    </row>
    <row r="409" spans="1:18" x14ac:dyDescent="0.25">
      <c r="A409" s="4" t="str">
        <f>IF('Registre des présences'!A407="","",'Registre des présences'!A407)</f>
        <v/>
      </c>
      <c r="B409" s="4" t="str">
        <f>IF('Registre des présences'!B407="","",'Registre des présences'!B407)</f>
        <v/>
      </c>
      <c r="C409" s="42" t="str">
        <f>IF('Registre des présences'!$F407="Oui","Droit suspendu","")</f>
        <v/>
      </c>
      <c r="D409" s="42" t="str">
        <f>IF('Registre des présences'!$F407="Oui","Droit suspendu","")</f>
        <v/>
      </c>
      <c r="E409" s="42" t="str">
        <f>IF('Registre des présences'!$F407="Oui","Droit suspendu","")</f>
        <v/>
      </c>
      <c r="F409" s="42" t="str">
        <f>IF('Registre des présences'!$F407="Oui","Droit suspendu","")</f>
        <v/>
      </c>
      <c r="G409" s="42" t="str">
        <f>IF('Registre des présences'!$F407="Oui","Droit suspendu","")</f>
        <v/>
      </c>
      <c r="H409" s="42" t="str">
        <f>IF('Registre des présences'!$F407="Oui","Droit suspendu","")</f>
        <v/>
      </c>
      <c r="I409" s="42" t="str">
        <f>IF('Registre des présences'!$F407="Oui","Droit suspendu","")</f>
        <v/>
      </c>
      <c r="J409" s="42" t="str">
        <f>IF('Registre des présences'!$F407="Oui","Droit suspendu","")</f>
        <v/>
      </c>
      <c r="K409" s="42" t="str">
        <f>IF('Registre des présences'!$F407="Oui","Droit suspendu","")</f>
        <v/>
      </c>
      <c r="L409" s="42" t="str">
        <f>IF('Registre des présences'!$F407="Oui","Droit suspendu","")</f>
        <v/>
      </c>
      <c r="M409" s="42" t="str">
        <f>IF('Registre des présences'!$F407="Oui","Droit suspendu","")</f>
        <v/>
      </c>
      <c r="N409" s="42" t="str">
        <f>IF('Registre des présences'!$F407="Oui","Droit suspendu","")</f>
        <v/>
      </c>
      <c r="O409" s="42" t="str">
        <f>IF('Registre des présences'!$F407="Oui","Droit suspendu","")</f>
        <v/>
      </c>
      <c r="P409" s="42" t="str">
        <f>IF('Registre des présences'!$F407="Oui","Droit suspendu","")</f>
        <v/>
      </c>
      <c r="Q409" s="42" t="str">
        <f>IF('Registre des présences'!$F407="Oui","Droit suspendu","")</f>
        <v/>
      </c>
      <c r="R409" s="4" t="str">
        <f>IF('Registre des présences'!C407="","",'Registre des présences'!C407)</f>
        <v/>
      </c>
    </row>
    <row r="410" spans="1:18" x14ac:dyDescent="0.25">
      <c r="A410" s="4" t="str">
        <f>IF('Registre des présences'!A408="","",'Registre des présences'!A408)</f>
        <v/>
      </c>
      <c r="B410" s="4" t="str">
        <f>IF('Registre des présences'!B408="","",'Registre des présences'!B408)</f>
        <v/>
      </c>
      <c r="C410" s="42" t="str">
        <f>IF('Registre des présences'!$F408="Oui","Droit suspendu","")</f>
        <v/>
      </c>
      <c r="D410" s="42" t="str">
        <f>IF('Registre des présences'!$F408="Oui","Droit suspendu","")</f>
        <v/>
      </c>
      <c r="E410" s="42" t="str">
        <f>IF('Registre des présences'!$F408="Oui","Droit suspendu","")</f>
        <v/>
      </c>
      <c r="F410" s="42" t="str">
        <f>IF('Registre des présences'!$F408="Oui","Droit suspendu","")</f>
        <v/>
      </c>
      <c r="G410" s="42" t="str">
        <f>IF('Registre des présences'!$F408="Oui","Droit suspendu","")</f>
        <v/>
      </c>
      <c r="H410" s="42" t="str">
        <f>IF('Registre des présences'!$F408="Oui","Droit suspendu","")</f>
        <v/>
      </c>
      <c r="I410" s="42" t="str">
        <f>IF('Registre des présences'!$F408="Oui","Droit suspendu","")</f>
        <v/>
      </c>
      <c r="J410" s="42" t="str">
        <f>IF('Registre des présences'!$F408="Oui","Droit suspendu","")</f>
        <v/>
      </c>
      <c r="K410" s="42" t="str">
        <f>IF('Registre des présences'!$F408="Oui","Droit suspendu","")</f>
        <v/>
      </c>
      <c r="L410" s="42" t="str">
        <f>IF('Registre des présences'!$F408="Oui","Droit suspendu","")</f>
        <v/>
      </c>
      <c r="M410" s="42" t="str">
        <f>IF('Registre des présences'!$F408="Oui","Droit suspendu","")</f>
        <v/>
      </c>
      <c r="N410" s="42" t="str">
        <f>IF('Registre des présences'!$F408="Oui","Droit suspendu","")</f>
        <v/>
      </c>
      <c r="O410" s="42" t="str">
        <f>IF('Registre des présences'!$F408="Oui","Droit suspendu","")</f>
        <v/>
      </c>
      <c r="P410" s="42" t="str">
        <f>IF('Registre des présences'!$F408="Oui","Droit suspendu","")</f>
        <v/>
      </c>
      <c r="Q410" s="42" t="str">
        <f>IF('Registre des présences'!$F408="Oui","Droit suspendu","")</f>
        <v/>
      </c>
      <c r="R410" s="4" t="str">
        <f>IF('Registre des présences'!C408="","",'Registre des présences'!C408)</f>
        <v/>
      </c>
    </row>
    <row r="411" spans="1:18" x14ac:dyDescent="0.25">
      <c r="A411" s="4" t="str">
        <f>IF('Registre des présences'!A409="","",'Registre des présences'!A409)</f>
        <v/>
      </c>
      <c r="B411" s="4" t="str">
        <f>IF('Registre des présences'!B409="","",'Registre des présences'!B409)</f>
        <v/>
      </c>
      <c r="C411" s="42" t="str">
        <f>IF('Registre des présences'!$F409="Oui","Droit suspendu","")</f>
        <v/>
      </c>
      <c r="D411" s="42" t="str">
        <f>IF('Registre des présences'!$F409="Oui","Droit suspendu","")</f>
        <v/>
      </c>
      <c r="E411" s="42" t="str">
        <f>IF('Registre des présences'!$F409="Oui","Droit suspendu","")</f>
        <v/>
      </c>
      <c r="F411" s="42" t="str">
        <f>IF('Registre des présences'!$F409="Oui","Droit suspendu","")</f>
        <v/>
      </c>
      <c r="G411" s="42" t="str">
        <f>IF('Registre des présences'!$F409="Oui","Droit suspendu","")</f>
        <v/>
      </c>
      <c r="H411" s="42" t="str">
        <f>IF('Registre des présences'!$F409="Oui","Droit suspendu","")</f>
        <v/>
      </c>
      <c r="I411" s="42" t="str">
        <f>IF('Registre des présences'!$F409="Oui","Droit suspendu","")</f>
        <v/>
      </c>
      <c r="J411" s="42" t="str">
        <f>IF('Registre des présences'!$F409="Oui","Droit suspendu","")</f>
        <v/>
      </c>
      <c r="K411" s="42" t="str">
        <f>IF('Registre des présences'!$F409="Oui","Droit suspendu","")</f>
        <v/>
      </c>
      <c r="L411" s="42" t="str">
        <f>IF('Registre des présences'!$F409="Oui","Droit suspendu","")</f>
        <v/>
      </c>
      <c r="M411" s="42" t="str">
        <f>IF('Registre des présences'!$F409="Oui","Droit suspendu","")</f>
        <v/>
      </c>
      <c r="N411" s="42" t="str">
        <f>IF('Registre des présences'!$F409="Oui","Droit suspendu","")</f>
        <v/>
      </c>
      <c r="O411" s="42" t="str">
        <f>IF('Registre des présences'!$F409="Oui","Droit suspendu","")</f>
        <v/>
      </c>
      <c r="P411" s="42" t="str">
        <f>IF('Registre des présences'!$F409="Oui","Droit suspendu","")</f>
        <v/>
      </c>
      <c r="Q411" s="42" t="str">
        <f>IF('Registre des présences'!$F409="Oui","Droit suspendu","")</f>
        <v/>
      </c>
      <c r="R411" s="4" t="str">
        <f>IF('Registre des présences'!C409="","",'Registre des présences'!C409)</f>
        <v/>
      </c>
    </row>
    <row r="412" spans="1:18" x14ac:dyDescent="0.25">
      <c r="A412" s="4" t="str">
        <f>IF('Registre des présences'!A410="","",'Registre des présences'!A410)</f>
        <v/>
      </c>
      <c r="B412" s="4" t="str">
        <f>IF('Registre des présences'!B410="","",'Registre des présences'!B410)</f>
        <v/>
      </c>
      <c r="C412" s="42" t="str">
        <f>IF('Registre des présences'!$F410="Oui","Droit suspendu","")</f>
        <v/>
      </c>
      <c r="D412" s="42" t="str">
        <f>IF('Registre des présences'!$F410="Oui","Droit suspendu","")</f>
        <v/>
      </c>
      <c r="E412" s="42" t="str">
        <f>IF('Registre des présences'!$F410="Oui","Droit suspendu","")</f>
        <v/>
      </c>
      <c r="F412" s="42" t="str">
        <f>IF('Registre des présences'!$F410="Oui","Droit suspendu","")</f>
        <v/>
      </c>
      <c r="G412" s="42" t="str">
        <f>IF('Registre des présences'!$F410="Oui","Droit suspendu","")</f>
        <v/>
      </c>
      <c r="H412" s="42" t="str">
        <f>IF('Registre des présences'!$F410="Oui","Droit suspendu","")</f>
        <v/>
      </c>
      <c r="I412" s="42" t="str">
        <f>IF('Registre des présences'!$F410="Oui","Droit suspendu","")</f>
        <v/>
      </c>
      <c r="J412" s="42" t="str">
        <f>IF('Registre des présences'!$F410="Oui","Droit suspendu","")</f>
        <v/>
      </c>
      <c r="K412" s="42" t="str">
        <f>IF('Registre des présences'!$F410="Oui","Droit suspendu","")</f>
        <v/>
      </c>
      <c r="L412" s="42" t="str">
        <f>IF('Registre des présences'!$F410="Oui","Droit suspendu","")</f>
        <v/>
      </c>
      <c r="M412" s="42" t="str">
        <f>IF('Registre des présences'!$F410="Oui","Droit suspendu","")</f>
        <v/>
      </c>
      <c r="N412" s="42" t="str">
        <f>IF('Registre des présences'!$F410="Oui","Droit suspendu","")</f>
        <v/>
      </c>
      <c r="O412" s="42" t="str">
        <f>IF('Registre des présences'!$F410="Oui","Droit suspendu","")</f>
        <v/>
      </c>
      <c r="P412" s="42" t="str">
        <f>IF('Registre des présences'!$F410="Oui","Droit suspendu","")</f>
        <v/>
      </c>
      <c r="Q412" s="42" t="str">
        <f>IF('Registre des présences'!$F410="Oui","Droit suspendu","")</f>
        <v/>
      </c>
      <c r="R412" s="4" t="str">
        <f>IF('Registre des présences'!C410="","",'Registre des présences'!C410)</f>
        <v/>
      </c>
    </row>
    <row r="413" spans="1:18" x14ac:dyDescent="0.25">
      <c r="A413" s="4" t="str">
        <f>IF('Registre des présences'!A411="","",'Registre des présences'!A411)</f>
        <v/>
      </c>
      <c r="B413" s="4" t="str">
        <f>IF('Registre des présences'!B411="","",'Registre des présences'!B411)</f>
        <v/>
      </c>
      <c r="C413" s="42" t="str">
        <f>IF('Registre des présences'!$F411="Oui","Droit suspendu","")</f>
        <v/>
      </c>
      <c r="D413" s="42" t="str">
        <f>IF('Registre des présences'!$F411="Oui","Droit suspendu","")</f>
        <v/>
      </c>
      <c r="E413" s="42" t="str">
        <f>IF('Registre des présences'!$F411="Oui","Droit suspendu","")</f>
        <v/>
      </c>
      <c r="F413" s="42" t="str">
        <f>IF('Registre des présences'!$F411="Oui","Droit suspendu","")</f>
        <v/>
      </c>
      <c r="G413" s="42" t="str">
        <f>IF('Registre des présences'!$F411="Oui","Droit suspendu","")</f>
        <v/>
      </c>
      <c r="H413" s="42" t="str">
        <f>IF('Registre des présences'!$F411="Oui","Droit suspendu","")</f>
        <v/>
      </c>
      <c r="I413" s="42" t="str">
        <f>IF('Registre des présences'!$F411="Oui","Droit suspendu","")</f>
        <v/>
      </c>
      <c r="J413" s="42" t="str">
        <f>IF('Registre des présences'!$F411="Oui","Droit suspendu","")</f>
        <v/>
      </c>
      <c r="K413" s="42" t="str">
        <f>IF('Registre des présences'!$F411="Oui","Droit suspendu","")</f>
        <v/>
      </c>
      <c r="L413" s="42" t="str">
        <f>IF('Registre des présences'!$F411="Oui","Droit suspendu","")</f>
        <v/>
      </c>
      <c r="M413" s="42" t="str">
        <f>IF('Registre des présences'!$F411="Oui","Droit suspendu","")</f>
        <v/>
      </c>
      <c r="N413" s="42" t="str">
        <f>IF('Registre des présences'!$F411="Oui","Droit suspendu","")</f>
        <v/>
      </c>
      <c r="O413" s="42" t="str">
        <f>IF('Registre des présences'!$F411="Oui","Droit suspendu","")</f>
        <v/>
      </c>
      <c r="P413" s="42" t="str">
        <f>IF('Registre des présences'!$F411="Oui","Droit suspendu","")</f>
        <v/>
      </c>
      <c r="Q413" s="42" t="str">
        <f>IF('Registre des présences'!$F411="Oui","Droit suspendu","")</f>
        <v/>
      </c>
      <c r="R413" s="4" t="str">
        <f>IF('Registre des présences'!C411="","",'Registre des présences'!C411)</f>
        <v/>
      </c>
    </row>
    <row r="414" spans="1:18" x14ac:dyDescent="0.25">
      <c r="A414" s="4" t="str">
        <f>IF('Registre des présences'!A412="","",'Registre des présences'!A412)</f>
        <v/>
      </c>
      <c r="B414" s="4" t="str">
        <f>IF('Registre des présences'!B412="","",'Registre des présences'!B412)</f>
        <v/>
      </c>
      <c r="C414" s="42" t="str">
        <f>IF('Registre des présences'!$F412="Oui","Droit suspendu","")</f>
        <v/>
      </c>
      <c r="D414" s="42" t="str">
        <f>IF('Registre des présences'!$F412="Oui","Droit suspendu","")</f>
        <v/>
      </c>
      <c r="E414" s="42" t="str">
        <f>IF('Registre des présences'!$F412="Oui","Droit suspendu","")</f>
        <v/>
      </c>
      <c r="F414" s="42" t="str">
        <f>IF('Registre des présences'!$F412="Oui","Droit suspendu","")</f>
        <v/>
      </c>
      <c r="G414" s="42" t="str">
        <f>IF('Registre des présences'!$F412="Oui","Droit suspendu","")</f>
        <v/>
      </c>
      <c r="H414" s="42" t="str">
        <f>IF('Registre des présences'!$F412="Oui","Droit suspendu","")</f>
        <v/>
      </c>
      <c r="I414" s="42" t="str">
        <f>IF('Registre des présences'!$F412="Oui","Droit suspendu","")</f>
        <v/>
      </c>
      <c r="J414" s="42" t="str">
        <f>IF('Registre des présences'!$F412="Oui","Droit suspendu","")</f>
        <v/>
      </c>
      <c r="K414" s="42" t="str">
        <f>IF('Registre des présences'!$F412="Oui","Droit suspendu","")</f>
        <v/>
      </c>
      <c r="L414" s="42" t="str">
        <f>IF('Registre des présences'!$F412="Oui","Droit suspendu","")</f>
        <v/>
      </c>
      <c r="M414" s="42" t="str">
        <f>IF('Registre des présences'!$F412="Oui","Droit suspendu","")</f>
        <v/>
      </c>
      <c r="N414" s="42" t="str">
        <f>IF('Registre des présences'!$F412="Oui","Droit suspendu","")</f>
        <v/>
      </c>
      <c r="O414" s="42" t="str">
        <f>IF('Registre des présences'!$F412="Oui","Droit suspendu","")</f>
        <v/>
      </c>
      <c r="P414" s="42" t="str">
        <f>IF('Registre des présences'!$F412="Oui","Droit suspendu","")</f>
        <v/>
      </c>
      <c r="Q414" s="42" t="str">
        <f>IF('Registre des présences'!$F412="Oui","Droit suspendu","")</f>
        <v/>
      </c>
      <c r="R414" s="4" t="str">
        <f>IF('Registre des présences'!C412="","",'Registre des présences'!C412)</f>
        <v/>
      </c>
    </row>
    <row r="415" spans="1:18" x14ac:dyDescent="0.25">
      <c r="A415" s="4" t="str">
        <f>IF('Registre des présences'!A413="","",'Registre des présences'!A413)</f>
        <v/>
      </c>
      <c r="B415" s="4" t="str">
        <f>IF('Registre des présences'!B413="","",'Registre des présences'!B413)</f>
        <v/>
      </c>
      <c r="C415" s="42" t="str">
        <f>IF('Registre des présences'!$F413="Oui","Droit suspendu","")</f>
        <v/>
      </c>
      <c r="D415" s="42" t="str">
        <f>IF('Registre des présences'!$F413="Oui","Droit suspendu","")</f>
        <v/>
      </c>
      <c r="E415" s="42" t="str">
        <f>IF('Registre des présences'!$F413="Oui","Droit suspendu","")</f>
        <v/>
      </c>
      <c r="F415" s="42" t="str">
        <f>IF('Registre des présences'!$F413="Oui","Droit suspendu","")</f>
        <v/>
      </c>
      <c r="G415" s="42" t="str">
        <f>IF('Registre des présences'!$F413="Oui","Droit suspendu","")</f>
        <v/>
      </c>
      <c r="H415" s="42" t="str">
        <f>IF('Registre des présences'!$F413="Oui","Droit suspendu","")</f>
        <v/>
      </c>
      <c r="I415" s="42" t="str">
        <f>IF('Registre des présences'!$F413="Oui","Droit suspendu","")</f>
        <v/>
      </c>
      <c r="J415" s="42" t="str">
        <f>IF('Registre des présences'!$F413="Oui","Droit suspendu","")</f>
        <v/>
      </c>
      <c r="K415" s="42" t="str">
        <f>IF('Registre des présences'!$F413="Oui","Droit suspendu","")</f>
        <v/>
      </c>
      <c r="L415" s="42" t="str">
        <f>IF('Registre des présences'!$F413="Oui","Droit suspendu","")</f>
        <v/>
      </c>
      <c r="M415" s="42" t="str">
        <f>IF('Registre des présences'!$F413="Oui","Droit suspendu","")</f>
        <v/>
      </c>
      <c r="N415" s="42" t="str">
        <f>IF('Registre des présences'!$F413="Oui","Droit suspendu","")</f>
        <v/>
      </c>
      <c r="O415" s="42" t="str">
        <f>IF('Registre des présences'!$F413="Oui","Droit suspendu","")</f>
        <v/>
      </c>
      <c r="P415" s="42" t="str">
        <f>IF('Registre des présences'!$F413="Oui","Droit suspendu","")</f>
        <v/>
      </c>
      <c r="Q415" s="42" t="str">
        <f>IF('Registre des présences'!$F413="Oui","Droit suspendu","")</f>
        <v/>
      </c>
      <c r="R415" s="4" t="str">
        <f>IF('Registre des présences'!C413="","",'Registre des présences'!C413)</f>
        <v/>
      </c>
    </row>
    <row r="416" spans="1:18" x14ac:dyDescent="0.25">
      <c r="A416" s="4" t="str">
        <f>IF('Registre des présences'!A414="","",'Registre des présences'!A414)</f>
        <v/>
      </c>
      <c r="B416" s="4" t="str">
        <f>IF('Registre des présences'!B414="","",'Registre des présences'!B414)</f>
        <v/>
      </c>
      <c r="C416" s="42" t="str">
        <f>IF('Registre des présences'!$F414="Oui","Droit suspendu","")</f>
        <v/>
      </c>
      <c r="D416" s="42" t="str">
        <f>IF('Registre des présences'!$F414="Oui","Droit suspendu","")</f>
        <v/>
      </c>
      <c r="E416" s="42" t="str">
        <f>IF('Registre des présences'!$F414="Oui","Droit suspendu","")</f>
        <v/>
      </c>
      <c r="F416" s="42" t="str">
        <f>IF('Registre des présences'!$F414="Oui","Droit suspendu","")</f>
        <v/>
      </c>
      <c r="G416" s="42" t="str">
        <f>IF('Registre des présences'!$F414="Oui","Droit suspendu","")</f>
        <v/>
      </c>
      <c r="H416" s="42" t="str">
        <f>IF('Registre des présences'!$F414="Oui","Droit suspendu","")</f>
        <v/>
      </c>
      <c r="I416" s="42" t="str">
        <f>IF('Registre des présences'!$F414="Oui","Droit suspendu","")</f>
        <v/>
      </c>
      <c r="J416" s="42" t="str">
        <f>IF('Registre des présences'!$F414="Oui","Droit suspendu","")</f>
        <v/>
      </c>
      <c r="K416" s="42" t="str">
        <f>IF('Registre des présences'!$F414="Oui","Droit suspendu","")</f>
        <v/>
      </c>
      <c r="L416" s="42" t="str">
        <f>IF('Registre des présences'!$F414="Oui","Droit suspendu","")</f>
        <v/>
      </c>
      <c r="M416" s="42" t="str">
        <f>IF('Registre des présences'!$F414="Oui","Droit suspendu","")</f>
        <v/>
      </c>
      <c r="N416" s="42" t="str">
        <f>IF('Registre des présences'!$F414="Oui","Droit suspendu","")</f>
        <v/>
      </c>
      <c r="O416" s="42" t="str">
        <f>IF('Registre des présences'!$F414="Oui","Droit suspendu","")</f>
        <v/>
      </c>
      <c r="P416" s="42" t="str">
        <f>IF('Registre des présences'!$F414="Oui","Droit suspendu","")</f>
        <v/>
      </c>
      <c r="Q416" s="42" t="str">
        <f>IF('Registre des présences'!$F414="Oui","Droit suspendu","")</f>
        <v/>
      </c>
      <c r="R416" s="4" t="str">
        <f>IF('Registre des présences'!C414="","",'Registre des présences'!C414)</f>
        <v/>
      </c>
    </row>
    <row r="417" spans="1:18" x14ac:dyDescent="0.25">
      <c r="A417" s="4" t="str">
        <f>IF('Registre des présences'!A415="","",'Registre des présences'!A415)</f>
        <v/>
      </c>
      <c r="B417" s="4" t="str">
        <f>IF('Registre des présences'!B415="","",'Registre des présences'!B415)</f>
        <v/>
      </c>
      <c r="C417" s="42" t="str">
        <f>IF('Registre des présences'!$F415="Oui","Droit suspendu","")</f>
        <v/>
      </c>
      <c r="D417" s="42" t="str">
        <f>IF('Registre des présences'!$F415="Oui","Droit suspendu","")</f>
        <v/>
      </c>
      <c r="E417" s="42" t="str">
        <f>IF('Registre des présences'!$F415="Oui","Droit suspendu","")</f>
        <v/>
      </c>
      <c r="F417" s="42" t="str">
        <f>IF('Registre des présences'!$F415="Oui","Droit suspendu","")</f>
        <v/>
      </c>
      <c r="G417" s="42" t="str">
        <f>IF('Registre des présences'!$F415="Oui","Droit suspendu","")</f>
        <v/>
      </c>
      <c r="H417" s="42" t="str">
        <f>IF('Registre des présences'!$F415="Oui","Droit suspendu","")</f>
        <v/>
      </c>
      <c r="I417" s="42" t="str">
        <f>IF('Registre des présences'!$F415="Oui","Droit suspendu","")</f>
        <v/>
      </c>
      <c r="J417" s="42" t="str">
        <f>IF('Registre des présences'!$F415="Oui","Droit suspendu","")</f>
        <v/>
      </c>
      <c r="K417" s="42" t="str">
        <f>IF('Registre des présences'!$F415="Oui","Droit suspendu","")</f>
        <v/>
      </c>
      <c r="L417" s="42" t="str">
        <f>IF('Registre des présences'!$F415="Oui","Droit suspendu","")</f>
        <v/>
      </c>
      <c r="M417" s="42" t="str">
        <f>IF('Registre des présences'!$F415="Oui","Droit suspendu","")</f>
        <v/>
      </c>
      <c r="N417" s="42" t="str">
        <f>IF('Registre des présences'!$F415="Oui","Droit suspendu","")</f>
        <v/>
      </c>
      <c r="O417" s="42" t="str">
        <f>IF('Registre des présences'!$F415="Oui","Droit suspendu","")</f>
        <v/>
      </c>
      <c r="P417" s="42" t="str">
        <f>IF('Registre des présences'!$F415="Oui","Droit suspendu","")</f>
        <v/>
      </c>
      <c r="Q417" s="42" t="str">
        <f>IF('Registre des présences'!$F415="Oui","Droit suspendu","")</f>
        <v/>
      </c>
      <c r="R417" s="4" t="str">
        <f>IF('Registre des présences'!C415="","",'Registre des présences'!C415)</f>
        <v/>
      </c>
    </row>
    <row r="418" spans="1:18" x14ac:dyDescent="0.25">
      <c r="A418" s="4" t="str">
        <f>IF('Registre des présences'!A416="","",'Registre des présences'!A416)</f>
        <v/>
      </c>
      <c r="B418" s="4" t="str">
        <f>IF('Registre des présences'!B416="","",'Registre des présences'!B416)</f>
        <v/>
      </c>
      <c r="C418" s="42" t="str">
        <f>IF('Registre des présences'!$F416="Oui","Droit suspendu","")</f>
        <v/>
      </c>
      <c r="D418" s="42" t="str">
        <f>IF('Registre des présences'!$F416="Oui","Droit suspendu","")</f>
        <v/>
      </c>
      <c r="E418" s="42" t="str">
        <f>IF('Registre des présences'!$F416="Oui","Droit suspendu","")</f>
        <v/>
      </c>
      <c r="F418" s="42" t="str">
        <f>IF('Registre des présences'!$F416="Oui","Droit suspendu","")</f>
        <v/>
      </c>
      <c r="G418" s="42" t="str">
        <f>IF('Registre des présences'!$F416="Oui","Droit suspendu","")</f>
        <v/>
      </c>
      <c r="H418" s="42" t="str">
        <f>IF('Registre des présences'!$F416="Oui","Droit suspendu","")</f>
        <v/>
      </c>
      <c r="I418" s="42" t="str">
        <f>IF('Registre des présences'!$F416="Oui","Droit suspendu","")</f>
        <v/>
      </c>
      <c r="J418" s="42" t="str">
        <f>IF('Registre des présences'!$F416="Oui","Droit suspendu","")</f>
        <v/>
      </c>
      <c r="K418" s="42" t="str">
        <f>IF('Registre des présences'!$F416="Oui","Droit suspendu","")</f>
        <v/>
      </c>
      <c r="L418" s="42" t="str">
        <f>IF('Registre des présences'!$F416="Oui","Droit suspendu","")</f>
        <v/>
      </c>
      <c r="M418" s="42" t="str">
        <f>IF('Registre des présences'!$F416="Oui","Droit suspendu","")</f>
        <v/>
      </c>
      <c r="N418" s="42" t="str">
        <f>IF('Registre des présences'!$F416="Oui","Droit suspendu","")</f>
        <v/>
      </c>
      <c r="O418" s="42" t="str">
        <f>IF('Registre des présences'!$F416="Oui","Droit suspendu","")</f>
        <v/>
      </c>
      <c r="P418" s="42" t="str">
        <f>IF('Registre des présences'!$F416="Oui","Droit suspendu","")</f>
        <v/>
      </c>
      <c r="Q418" s="42" t="str">
        <f>IF('Registre des présences'!$F416="Oui","Droit suspendu","")</f>
        <v/>
      </c>
      <c r="R418" s="4" t="str">
        <f>IF('Registre des présences'!C416="","",'Registre des présences'!C416)</f>
        <v/>
      </c>
    </row>
    <row r="419" spans="1:18" x14ac:dyDescent="0.25">
      <c r="A419" s="4" t="str">
        <f>IF('Registre des présences'!A417="","",'Registre des présences'!A417)</f>
        <v/>
      </c>
      <c r="B419" s="4" t="str">
        <f>IF('Registre des présences'!B417="","",'Registre des présences'!B417)</f>
        <v/>
      </c>
      <c r="C419" s="42" t="str">
        <f>IF('Registre des présences'!$F417="Oui","Droit suspendu","")</f>
        <v/>
      </c>
      <c r="D419" s="42" t="str">
        <f>IF('Registre des présences'!$F417="Oui","Droit suspendu","")</f>
        <v/>
      </c>
      <c r="E419" s="42" t="str">
        <f>IF('Registre des présences'!$F417="Oui","Droit suspendu","")</f>
        <v/>
      </c>
      <c r="F419" s="42" t="str">
        <f>IF('Registre des présences'!$F417="Oui","Droit suspendu","")</f>
        <v/>
      </c>
      <c r="G419" s="42" t="str">
        <f>IF('Registre des présences'!$F417="Oui","Droit suspendu","")</f>
        <v/>
      </c>
      <c r="H419" s="42" t="str">
        <f>IF('Registre des présences'!$F417="Oui","Droit suspendu","")</f>
        <v/>
      </c>
      <c r="I419" s="42" t="str">
        <f>IF('Registre des présences'!$F417="Oui","Droit suspendu","")</f>
        <v/>
      </c>
      <c r="J419" s="42" t="str">
        <f>IF('Registre des présences'!$F417="Oui","Droit suspendu","")</f>
        <v/>
      </c>
      <c r="K419" s="42" t="str">
        <f>IF('Registre des présences'!$F417="Oui","Droit suspendu","")</f>
        <v/>
      </c>
      <c r="L419" s="42" t="str">
        <f>IF('Registre des présences'!$F417="Oui","Droit suspendu","")</f>
        <v/>
      </c>
      <c r="M419" s="42" t="str">
        <f>IF('Registre des présences'!$F417="Oui","Droit suspendu","")</f>
        <v/>
      </c>
      <c r="N419" s="42" t="str">
        <f>IF('Registre des présences'!$F417="Oui","Droit suspendu","")</f>
        <v/>
      </c>
      <c r="O419" s="42" t="str">
        <f>IF('Registre des présences'!$F417="Oui","Droit suspendu","")</f>
        <v/>
      </c>
      <c r="P419" s="42" t="str">
        <f>IF('Registre des présences'!$F417="Oui","Droit suspendu","")</f>
        <v/>
      </c>
      <c r="Q419" s="42" t="str">
        <f>IF('Registre des présences'!$F417="Oui","Droit suspendu","")</f>
        <v/>
      </c>
      <c r="R419" s="4" t="str">
        <f>IF('Registre des présences'!C417="","",'Registre des présences'!C417)</f>
        <v/>
      </c>
    </row>
    <row r="420" spans="1:18" x14ac:dyDescent="0.25">
      <c r="A420" s="4" t="str">
        <f>IF('Registre des présences'!A418="","",'Registre des présences'!A418)</f>
        <v/>
      </c>
      <c r="B420" s="4" t="str">
        <f>IF('Registre des présences'!B418="","",'Registre des présences'!B418)</f>
        <v/>
      </c>
      <c r="C420" s="42" t="str">
        <f>IF('Registre des présences'!$F418="Oui","Droit suspendu","")</f>
        <v/>
      </c>
      <c r="D420" s="42" t="str">
        <f>IF('Registre des présences'!$F418="Oui","Droit suspendu","")</f>
        <v/>
      </c>
      <c r="E420" s="42" t="str">
        <f>IF('Registre des présences'!$F418="Oui","Droit suspendu","")</f>
        <v/>
      </c>
      <c r="F420" s="42" t="str">
        <f>IF('Registre des présences'!$F418="Oui","Droit suspendu","")</f>
        <v/>
      </c>
      <c r="G420" s="42" t="str">
        <f>IF('Registre des présences'!$F418="Oui","Droit suspendu","")</f>
        <v/>
      </c>
      <c r="H420" s="42" t="str">
        <f>IF('Registre des présences'!$F418="Oui","Droit suspendu","")</f>
        <v/>
      </c>
      <c r="I420" s="42" t="str">
        <f>IF('Registre des présences'!$F418="Oui","Droit suspendu","")</f>
        <v/>
      </c>
      <c r="J420" s="42" t="str">
        <f>IF('Registre des présences'!$F418="Oui","Droit suspendu","")</f>
        <v/>
      </c>
      <c r="K420" s="42" t="str">
        <f>IF('Registre des présences'!$F418="Oui","Droit suspendu","")</f>
        <v/>
      </c>
      <c r="L420" s="42" t="str">
        <f>IF('Registre des présences'!$F418="Oui","Droit suspendu","")</f>
        <v/>
      </c>
      <c r="M420" s="42" t="str">
        <f>IF('Registre des présences'!$F418="Oui","Droit suspendu","")</f>
        <v/>
      </c>
      <c r="N420" s="42" t="str">
        <f>IF('Registre des présences'!$F418="Oui","Droit suspendu","")</f>
        <v/>
      </c>
      <c r="O420" s="42" t="str">
        <f>IF('Registre des présences'!$F418="Oui","Droit suspendu","")</f>
        <v/>
      </c>
      <c r="P420" s="42" t="str">
        <f>IF('Registre des présences'!$F418="Oui","Droit suspendu","")</f>
        <v/>
      </c>
      <c r="Q420" s="42" t="str">
        <f>IF('Registre des présences'!$F418="Oui","Droit suspendu","")</f>
        <v/>
      </c>
      <c r="R420" s="4" t="str">
        <f>IF('Registre des présences'!C418="","",'Registre des présences'!C418)</f>
        <v/>
      </c>
    </row>
    <row r="421" spans="1:18" x14ac:dyDescent="0.25">
      <c r="A421" s="4" t="str">
        <f>IF('Registre des présences'!A419="","",'Registre des présences'!A419)</f>
        <v/>
      </c>
      <c r="B421" s="4" t="str">
        <f>IF('Registre des présences'!B419="","",'Registre des présences'!B419)</f>
        <v/>
      </c>
      <c r="C421" s="42" t="str">
        <f>IF('Registre des présences'!$F419="Oui","Droit suspendu","")</f>
        <v/>
      </c>
      <c r="D421" s="42" t="str">
        <f>IF('Registre des présences'!$F419="Oui","Droit suspendu","")</f>
        <v/>
      </c>
      <c r="E421" s="42" t="str">
        <f>IF('Registre des présences'!$F419="Oui","Droit suspendu","")</f>
        <v/>
      </c>
      <c r="F421" s="42" t="str">
        <f>IF('Registre des présences'!$F419="Oui","Droit suspendu","")</f>
        <v/>
      </c>
      <c r="G421" s="42" t="str">
        <f>IF('Registre des présences'!$F419="Oui","Droit suspendu","")</f>
        <v/>
      </c>
      <c r="H421" s="42" t="str">
        <f>IF('Registre des présences'!$F419="Oui","Droit suspendu","")</f>
        <v/>
      </c>
      <c r="I421" s="42" t="str">
        <f>IF('Registre des présences'!$F419="Oui","Droit suspendu","")</f>
        <v/>
      </c>
      <c r="J421" s="42" t="str">
        <f>IF('Registre des présences'!$F419="Oui","Droit suspendu","")</f>
        <v/>
      </c>
      <c r="K421" s="42" t="str">
        <f>IF('Registre des présences'!$F419="Oui","Droit suspendu","")</f>
        <v/>
      </c>
      <c r="L421" s="42" t="str">
        <f>IF('Registre des présences'!$F419="Oui","Droit suspendu","")</f>
        <v/>
      </c>
      <c r="M421" s="42" t="str">
        <f>IF('Registre des présences'!$F419="Oui","Droit suspendu","")</f>
        <v/>
      </c>
      <c r="N421" s="42" t="str">
        <f>IF('Registre des présences'!$F419="Oui","Droit suspendu","")</f>
        <v/>
      </c>
      <c r="O421" s="42" t="str">
        <f>IF('Registre des présences'!$F419="Oui","Droit suspendu","")</f>
        <v/>
      </c>
      <c r="P421" s="42" t="str">
        <f>IF('Registre des présences'!$F419="Oui","Droit suspendu","")</f>
        <v/>
      </c>
      <c r="Q421" s="42" t="str">
        <f>IF('Registre des présences'!$F419="Oui","Droit suspendu","")</f>
        <v/>
      </c>
      <c r="R421" s="4" t="str">
        <f>IF('Registre des présences'!C419="","",'Registre des présences'!C419)</f>
        <v/>
      </c>
    </row>
    <row r="422" spans="1:18" x14ac:dyDescent="0.25">
      <c r="A422" s="4" t="str">
        <f>IF('Registre des présences'!A420="","",'Registre des présences'!A420)</f>
        <v/>
      </c>
      <c r="B422" s="4" t="str">
        <f>IF('Registre des présences'!B420="","",'Registre des présences'!B420)</f>
        <v/>
      </c>
      <c r="C422" s="42" t="str">
        <f>IF('Registre des présences'!$F420="Oui","Droit suspendu","")</f>
        <v/>
      </c>
      <c r="D422" s="42" t="str">
        <f>IF('Registre des présences'!$F420="Oui","Droit suspendu","")</f>
        <v/>
      </c>
      <c r="E422" s="42" t="str">
        <f>IF('Registre des présences'!$F420="Oui","Droit suspendu","")</f>
        <v/>
      </c>
      <c r="F422" s="42" t="str">
        <f>IF('Registre des présences'!$F420="Oui","Droit suspendu","")</f>
        <v/>
      </c>
      <c r="G422" s="42" t="str">
        <f>IF('Registre des présences'!$F420="Oui","Droit suspendu","")</f>
        <v/>
      </c>
      <c r="H422" s="42" t="str">
        <f>IF('Registre des présences'!$F420="Oui","Droit suspendu","")</f>
        <v/>
      </c>
      <c r="I422" s="42" t="str">
        <f>IF('Registre des présences'!$F420="Oui","Droit suspendu","")</f>
        <v/>
      </c>
      <c r="J422" s="42" t="str">
        <f>IF('Registre des présences'!$F420="Oui","Droit suspendu","")</f>
        <v/>
      </c>
      <c r="K422" s="42" t="str">
        <f>IF('Registre des présences'!$F420="Oui","Droit suspendu","")</f>
        <v/>
      </c>
      <c r="L422" s="42" t="str">
        <f>IF('Registre des présences'!$F420="Oui","Droit suspendu","")</f>
        <v/>
      </c>
      <c r="M422" s="42" t="str">
        <f>IF('Registre des présences'!$F420="Oui","Droit suspendu","")</f>
        <v/>
      </c>
      <c r="N422" s="42" t="str">
        <f>IF('Registre des présences'!$F420="Oui","Droit suspendu","")</f>
        <v/>
      </c>
      <c r="O422" s="42" t="str">
        <f>IF('Registre des présences'!$F420="Oui","Droit suspendu","")</f>
        <v/>
      </c>
      <c r="P422" s="42" t="str">
        <f>IF('Registre des présences'!$F420="Oui","Droit suspendu","")</f>
        <v/>
      </c>
      <c r="Q422" s="42" t="str">
        <f>IF('Registre des présences'!$F420="Oui","Droit suspendu","")</f>
        <v/>
      </c>
      <c r="R422" s="4" t="str">
        <f>IF('Registre des présences'!C420="","",'Registre des présences'!C420)</f>
        <v/>
      </c>
    </row>
    <row r="423" spans="1:18" x14ac:dyDescent="0.25">
      <c r="A423" s="4" t="str">
        <f>IF('Registre des présences'!A421="","",'Registre des présences'!A421)</f>
        <v/>
      </c>
      <c r="B423" s="4" t="str">
        <f>IF('Registre des présences'!B421="","",'Registre des présences'!B421)</f>
        <v/>
      </c>
      <c r="C423" s="42" t="str">
        <f>IF('Registre des présences'!$F421="Oui","Droit suspendu","")</f>
        <v/>
      </c>
      <c r="D423" s="42" t="str">
        <f>IF('Registre des présences'!$F421="Oui","Droit suspendu","")</f>
        <v/>
      </c>
      <c r="E423" s="42" t="str">
        <f>IF('Registre des présences'!$F421="Oui","Droit suspendu","")</f>
        <v/>
      </c>
      <c r="F423" s="42" t="str">
        <f>IF('Registre des présences'!$F421="Oui","Droit suspendu","")</f>
        <v/>
      </c>
      <c r="G423" s="42" t="str">
        <f>IF('Registre des présences'!$F421="Oui","Droit suspendu","")</f>
        <v/>
      </c>
      <c r="H423" s="42" t="str">
        <f>IF('Registre des présences'!$F421="Oui","Droit suspendu","")</f>
        <v/>
      </c>
      <c r="I423" s="42" t="str">
        <f>IF('Registre des présences'!$F421="Oui","Droit suspendu","")</f>
        <v/>
      </c>
      <c r="J423" s="42" t="str">
        <f>IF('Registre des présences'!$F421="Oui","Droit suspendu","")</f>
        <v/>
      </c>
      <c r="K423" s="42" t="str">
        <f>IF('Registre des présences'!$F421="Oui","Droit suspendu","")</f>
        <v/>
      </c>
      <c r="L423" s="42" t="str">
        <f>IF('Registre des présences'!$F421="Oui","Droit suspendu","")</f>
        <v/>
      </c>
      <c r="M423" s="42" t="str">
        <f>IF('Registre des présences'!$F421="Oui","Droit suspendu","")</f>
        <v/>
      </c>
      <c r="N423" s="42" t="str">
        <f>IF('Registre des présences'!$F421="Oui","Droit suspendu","")</f>
        <v/>
      </c>
      <c r="O423" s="42" t="str">
        <f>IF('Registre des présences'!$F421="Oui","Droit suspendu","")</f>
        <v/>
      </c>
      <c r="P423" s="42" t="str">
        <f>IF('Registre des présences'!$F421="Oui","Droit suspendu","")</f>
        <v/>
      </c>
      <c r="Q423" s="42" t="str">
        <f>IF('Registre des présences'!$F421="Oui","Droit suspendu","")</f>
        <v/>
      </c>
      <c r="R423" s="4" t="str">
        <f>IF('Registre des présences'!C421="","",'Registre des présences'!C421)</f>
        <v/>
      </c>
    </row>
    <row r="424" spans="1:18" x14ac:dyDescent="0.25">
      <c r="A424" s="4" t="str">
        <f>IF('Registre des présences'!A422="","",'Registre des présences'!A422)</f>
        <v/>
      </c>
      <c r="B424" s="4" t="str">
        <f>IF('Registre des présences'!B422="","",'Registre des présences'!B422)</f>
        <v/>
      </c>
      <c r="C424" s="42" t="str">
        <f>IF('Registre des présences'!$F422="Oui","Droit suspendu","")</f>
        <v/>
      </c>
      <c r="D424" s="42" t="str">
        <f>IF('Registre des présences'!$F422="Oui","Droit suspendu","")</f>
        <v/>
      </c>
      <c r="E424" s="42" t="str">
        <f>IF('Registre des présences'!$F422="Oui","Droit suspendu","")</f>
        <v/>
      </c>
      <c r="F424" s="42" t="str">
        <f>IF('Registre des présences'!$F422="Oui","Droit suspendu","")</f>
        <v/>
      </c>
      <c r="G424" s="42" t="str">
        <f>IF('Registre des présences'!$F422="Oui","Droit suspendu","")</f>
        <v/>
      </c>
      <c r="H424" s="42" t="str">
        <f>IF('Registre des présences'!$F422="Oui","Droit suspendu","")</f>
        <v/>
      </c>
      <c r="I424" s="42" t="str">
        <f>IF('Registre des présences'!$F422="Oui","Droit suspendu","")</f>
        <v/>
      </c>
      <c r="J424" s="42" t="str">
        <f>IF('Registre des présences'!$F422="Oui","Droit suspendu","")</f>
        <v/>
      </c>
      <c r="K424" s="42" t="str">
        <f>IF('Registre des présences'!$F422="Oui","Droit suspendu","")</f>
        <v/>
      </c>
      <c r="L424" s="42" t="str">
        <f>IF('Registre des présences'!$F422="Oui","Droit suspendu","")</f>
        <v/>
      </c>
      <c r="M424" s="42" t="str">
        <f>IF('Registre des présences'!$F422="Oui","Droit suspendu","")</f>
        <v/>
      </c>
      <c r="N424" s="42" t="str">
        <f>IF('Registre des présences'!$F422="Oui","Droit suspendu","")</f>
        <v/>
      </c>
      <c r="O424" s="42" t="str">
        <f>IF('Registre des présences'!$F422="Oui","Droit suspendu","")</f>
        <v/>
      </c>
      <c r="P424" s="42" t="str">
        <f>IF('Registre des présences'!$F422="Oui","Droit suspendu","")</f>
        <v/>
      </c>
      <c r="Q424" s="42" t="str">
        <f>IF('Registre des présences'!$F422="Oui","Droit suspendu","")</f>
        <v/>
      </c>
      <c r="R424" s="4" t="str">
        <f>IF('Registre des présences'!C422="","",'Registre des présences'!C422)</f>
        <v/>
      </c>
    </row>
    <row r="425" spans="1:18" x14ac:dyDescent="0.25">
      <c r="A425" s="4" t="str">
        <f>IF('Registre des présences'!A423="","",'Registre des présences'!A423)</f>
        <v/>
      </c>
      <c r="B425" s="4" t="str">
        <f>IF('Registre des présences'!B423="","",'Registre des présences'!B423)</f>
        <v/>
      </c>
      <c r="C425" s="42" t="str">
        <f>IF('Registre des présences'!$F423="Oui","Droit suspendu","")</f>
        <v/>
      </c>
      <c r="D425" s="42" t="str">
        <f>IF('Registre des présences'!$F423="Oui","Droit suspendu","")</f>
        <v/>
      </c>
      <c r="E425" s="42" t="str">
        <f>IF('Registre des présences'!$F423="Oui","Droit suspendu","")</f>
        <v/>
      </c>
      <c r="F425" s="42" t="str">
        <f>IF('Registre des présences'!$F423="Oui","Droit suspendu","")</f>
        <v/>
      </c>
      <c r="G425" s="42" t="str">
        <f>IF('Registre des présences'!$F423="Oui","Droit suspendu","")</f>
        <v/>
      </c>
      <c r="H425" s="42" t="str">
        <f>IF('Registre des présences'!$F423="Oui","Droit suspendu","")</f>
        <v/>
      </c>
      <c r="I425" s="42" t="str">
        <f>IF('Registre des présences'!$F423="Oui","Droit suspendu","")</f>
        <v/>
      </c>
      <c r="J425" s="42" t="str">
        <f>IF('Registre des présences'!$F423="Oui","Droit suspendu","")</f>
        <v/>
      </c>
      <c r="K425" s="42" t="str">
        <f>IF('Registre des présences'!$F423="Oui","Droit suspendu","")</f>
        <v/>
      </c>
      <c r="L425" s="42" t="str">
        <f>IF('Registre des présences'!$F423="Oui","Droit suspendu","")</f>
        <v/>
      </c>
      <c r="M425" s="42" t="str">
        <f>IF('Registre des présences'!$F423="Oui","Droit suspendu","")</f>
        <v/>
      </c>
      <c r="N425" s="42" t="str">
        <f>IF('Registre des présences'!$F423="Oui","Droit suspendu","")</f>
        <v/>
      </c>
      <c r="O425" s="42" t="str">
        <f>IF('Registre des présences'!$F423="Oui","Droit suspendu","")</f>
        <v/>
      </c>
      <c r="P425" s="42" t="str">
        <f>IF('Registre des présences'!$F423="Oui","Droit suspendu","")</f>
        <v/>
      </c>
      <c r="Q425" s="42" t="str">
        <f>IF('Registre des présences'!$F423="Oui","Droit suspendu","")</f>
        <v/>
      </c>
      <c r="R425" s="4" t="str">
        <f>IF('Registre des présences'!C423="","",'Registre des présences'!C423)</f>
        <v/>
      </c>
    </row>
    <row r="426" spans="1:18" x14ac:dyDescent="0.25">
      <c r="A426" s="4" t="str">
        <f>IF('Registre des présences'!A424="","",'Registre des présences'!A424)</f>
        <v/>
      </c>
      <c r="B426" s="4" t="str">
        <f>IF('Registre des présences'!B424="","",'Registre des présences'!B424)</f>
        <v/>
      </c>
      <c r="C426" s="42" t="str">
        <f>IF('Registre des présences'!$F424="Oui","Droit suspendu","")</f>
        <v/>
      </c>
      <c r="D426" s="42" t="str">
        <f>IF('Registre des présences'!$F424="Oui","Droit suspendu","")</f>
        <v/>
      </c>
      <c r="E426" s="42" t="str">
        <f>IF('Registre des présences'!$F424="Oui","Droit suspendu","")</f>
        <v/>
      </c>
      <c r="F426" s="42" t="str">
        <f>IF('Registre des présences'!$F424="Oui","Droit suspendu","")</f>
        <v/>
      </c>
      <c r="G426" s="42" t="str">
        <f>IF('Registre des présences'!$F424="Oui","Droit suspendu","")</f>
        <v/>
      </c>
      <c r="H426" s="42" t="str">
        <f>IF('Registre des présences'!$F424="Oui","Droit suspendu","")</f>
        <v/>
      </c>
      <c r="I426" s="42" t="str">
        <f>IF('Registre des présences'!$F424="Oui","Droit suspendu","")</f>
        <v/>
      </c>
      <c r="J426" s="42" t="str">
        <f>IF('Registre des présences'!$F424="Oui","Droit suspendu","")</f>
        <v/>
      </c>
      <c r="K426" s="42" t="str">
        <f>IF('Registre des présences'!$F424="Oui","Droit suspendu","")</f>
        <v/>
      </c>
      <c r="L426" s="42" t="str">
        <f>IF('Registre des présences'!$F424="Oui","Droit suspendu","")</f>
        <v/>
      </c>
      <c r="M426" s="42" t="str">
        <f>IF('Registre des présences'!$F424="Oui","Droit suspendu","")</f>
        <v/>
      </c>
      <c r="N426" s="42" t="str">
        <f>IF('Registre des présences'!$F424="Oui","Droit suspendu","")</f>
        <v/>
      </c>
      <c r="O426" s="42" t="str">
        <f>IF('Registre des présences'!$F424="Oui","Droit suspendu","")</f>
        <v/>
      </c>
      <c r="P426" s="42" t="str">
        <f>IF('Registre des présences'!$F424="Oui","Droit suspendu","")</f>
        <v/>
      </c>
      <c r="Q426" s="42" t="str">
        <f>IF('Registre des présences'!$F424="Oui","Droit suspendu","")</f>
        <v/>
      </c>
      <c r="R426" s="4" t="str">
        <f>IF('Registre des présences'!C424="","",'Registre des présences'!C424)</f>
        <v/>
      </c>
    </row>
    <row r="427" spans="1:18" x14ac:dyDescent="0.25">
      <c r="A427" s="4" t="str">
        <f>IF('Registre des présences'!A425="","",'Registre des présences'!A425)</f>
        <v/>
      </c>
      <c r="B427" s="4" t="str">
        <f>IF('Registre des présences'!B425="","",'Registre des présences'!B425)</f>
        <v/>
      </c>
      <c r="C427" s="42" t="str">
        <f>IF('Registre des présences'!$F425="Oui","Droit suspendu","")</f>
        <v/>
      </c>
      <c r="D427" s="42" t="str">
        <f>IF('Registre des présences'!$F425="Oui","Droit suspendu","")</f>
        <v/>
      </c>
      <c r="E427" s="42" t="str">
        <f>IF('Registre des présences'!$F425="Oui","Droit suspendu","")</f>
        <v/>
      </c>
      <c r="F427" s="42" t="str">
        <f>IF('Registre des présences'!$F425="Oui","Droit suspendu","")</f>
        <v/>
      </c>
      <c r="G427" s="42" t="str">
        <f>IF('Registre des présences'!$F425="Oui","Droit suspendu","")</f>
        <v/>
      </c>
      <c r="H427" s="42" t="str">
        <f>IF('Registre des présences'!$F425="Oui","Droit suspendu","")</f>
        <v/>
      </c>
      <c r="I427" s="42" t="str">
        <f>IF('Registre des présences'!$F425="Oui","Droit suspendu","")</f>
        <v/>
      </c>
      <c r="J427" s="42" t="str">
        <f>IF('Registre des présences'!$F425="Oui","Droit suspendu","")</f>
        <v/>
      </c>
      <c r="K427" s="42" t="str">
        <f>IF('Registre des présences'!$F425="Oui","Droit suspendu","")</f>
        <v/>
      </c>
      <c r="L427" s="42" t="str">
        <f>IF('Registre des présences'!$F425="Oui","Droit suspendu","")</f>
        <v/>
      </c>
      <c r="M427" s="42" t="str">
        <f>IF('Registre des présences'!$F425="Oui","Droit suspendu","")</f>
        <v/>
      </c>
      <c r="N427" s="42" t="str">
        <f>IF('Registre des présences'!$F425="Oui","Droit suspendu","")</f>
        <v/>
      </c>
      <c r="O427" s="42" t="str">
        <f>IF('Registre des présences'!$F425="Oui","Droit suspendu","")</f>
        <v/>
      </c>
      <c r="P427" s="42" t="str">
        <f>IF('Registre des présences'!$F425="Oui","Droit suspendu","")</f>
        <v/>
      </c>
      <c r="Q427" s="42" t="str">
        <f>IF('Registre des présences'!$F425="Oui","Droit suspendu","")</f>
        <v/>
      </c>
      <c r="R427" s="4" t="str">
        <f>IF('Registre des présences'!C425="","",'Registre des présences'!C425)</f>
        <v/>
      </c>
    </row>
    <row r="428" spans="1:18" x14ac:dyDescent="0.25">
      <c r="A428" s="4" t="str">
        <f>IF('Registre des présences'!A426="","",'Registre des présences'!A426)</f>
        <v/>
      </c>
      <c r="B428" s="4" t="str">
        <f>IF('Registre des présences'!B426="","",'Registre des présences'!B426)</f>
        <v/>
      </c>
      <c r="C428" s="42" t="str">
        <f>IF('Registre des présences'!$F426="Oui","Droit suspendu","")</f>
        <v/>
      </c>
      <c r="D428" s="42" t="str">
        <f>IF('Registre des présences'!$F426="Oui","Droit suspendu","")</f>
        <v/>
      </c>
      <c r="E428" s="42" t="str">
        <f>IF('Registre des présences'!$F426="Oui","Droit suspendu","")</f>
        <v/>
      </c>
      <c r="F428" s="42" t="str">
        <f>IF('Registre des présences'!$F426="Oui","Droit suspendu","")</f>
        <v/>
      </c>
      <c r="G428" s="42" t="str">
        <f>IF('Registre des présences'!$F426="Oui","Droit suspendu","")</f>
        <v/>
      </c>
      <c r="H428" s="42" t="str">
        <f>IF('Registre des présences'!$F426="Oui","Droit suspendu","")</f>
        <v/>
      </c>
      <c r="I428" s="42" t="str">
        <f>IF('Registre des présences'!$F426="Oui","Droit suspendu","")</f>
        <v/>
      </c>
      <c r="J428" s="42" t="str">
        <f>IF('Registre des présences'!$F426="Oui","Droit suspendu","")</f>
        <v/>
      </c>
      <c r="K428" s="42" t="str">
        <f>IF('Registre des présences'!$F426="Oui","Droit suspendu","")</f>
        <v/>
      </c>
      <c r="L428" s="42" t="str">
        <f>IF('Registre des présences'!$F426="Oui","Droit suspendu","")</f>
        <v/>
      </c>
      <c r="M428" s="42" t="str">
        <f>IF('Registre des présences'!$F426="Oui","Droit suspendu","")</f>
        <v/>
      </c>
      <c r="N428" s="42" t="str">
        <f>IF('Registre des présences'!$F426="Oui","Droit suspendu","")</f>
        <v/>
      </c>
      <c r="O428" s="42" t="str">
        <f>IF('Registre des présences'!$F426="Oui","Droit suspendu","")</f>
        <v/>
      </c>
      <c r="P428" s="42" t="str">
        <f>IF('Registre des présences'!$F426="Oui","Droit suspendu","")</f>
        <v/>
      </c>
      <c r="Q428" s="42" t="str">
        <f>IF('Registre des présences'!$F426="Oui","Droit suspendu","")</f>
        <v/>
      </c>
      <c r="R428" s="4" t="str">
        <f>IF('Registre des présences'!C426="","",'Registre des présences'!C426)</f>
        <v/>
      </c>
    </row>
    <row r="429" spans="1:18" x14ac:dyDescent="0.25">
      <c r="A429" s="4" t="str">
        <f>IF('Registre des présences'!A427="","",'Registre des présences'!A427)</f>
        <v/>
      </c>
      <c r="B429" s="4" t="str">
        <f>IF('Registre des présences'!B427="","",'Registre des présences'!B427)</f>
        <v/>
      </c>
      <c r="C429" s="42" t="str">
        <f>IF('Registre des présences'!$F427="Oui","Droit suspendu","")</f>
        <v/>
      </c>
      <c r="D429" s="42" t="str">
        <f>IF('Registre des présences'!$F427="Oui","Droit suspendu","")</f>
        <v/>
      </c>
      <c r="E429" s="42" t="str">
        <f>IF('Registre des présences'!$F427="Oui","Droit suspendu","")</f>
        <v/>
      </c>
      <c r="F429" s="42" t="str">
        <f>IF('Registre des présences'!$F427="Oui","Droit suspendu","")</f>
        <v/>
      </c>
      <c r="G429" s="42" t="str">
        <f>IF('Registre des présences'!$F427="Oui","Droit suspendu","")</f>
        <v/>
      </c>
      <c r="H429" s="42" t="str">
        <f>IF('Registre des présences'!$F427="Oui","Droit suspendu","")</f>
        <v/>
      </c>
      <c r="I429" s="42" t="str">
        <f>IF('Registre des présences'!$F427="Oui","Droit suspendu","")</f>
        <v/>
      </c>
      <c r="J429" s="42" t="str">
        <f>IF('Registre des présences'!$F427="Oui","Droit suspendu","")</f>
        <v/>
      </c>
      <c r="K429" s="42" t="str">
        <f>IF('Registre des présences'!$F427="Oui","Droit suspendu","")</f>
        <v/>
      </c>
      <c r="L429" s="42" t="str">
        <f>IF('Registre des présences'!$F427="Oui","Droit suspendu","")</f>
        <v/>
      </c>
      <c r="M429" s="42" t="str">
        <f>IF('Registre des présences'!$F427="Oui","Droit suspendu","")</f>
        <v/>
      </c>
      <c r="N429" s="42" t="str">
        <f>IF('Registre des présences'!$F427="Oui","Droit suspendu","")</f>
        <v/>
      </c>
      <c r="O429" s="42" t="str">
        <f>IF('Registre des présences'!$F427="Oui","Droit suspendu","")</f>
        <v/>
      </c>
      <c r="P429" s="42" t="str">
        <f>IF('Registre des présences'!$F427="Oui","Droit suspendu","")</f>
        <v/>
      </c>
      <c r="Q429" s="42" t="str">
        <f>IF('Registre des présences'!$F427="Oui","Droit suspendu","")</f>
        <v/>
      </c>
      <c r="R429" s="4" t="str">
        <f>IF('Registre des présences'!C427="","",'Registre des présences'!C427)</f>
        <v/>
      </c>
    </row>
    <row r="430" spans="1:18" x14ac:dyDescent="0.25">
      <c r="A430" s="4" t="str">
        <f>IF('Registre des présences'!A428="","",'Registre des présences'!A428)</f>
        <v/>
      </c>
      <c r="B430" s="4" t="str">
        <f>IF('Registre des présences'!B428="","",'Registre des présences'!B428)</f>
        <v/>
      </c>
      <c r="C430" s="42" t="str">
        <f>IF('Registre des présences'!$F428="Oui","Droit suspendu","")</f>
        <v/>
      </c>
      <c r="D430" s="42" t="str">
        <f>IF('Registre des présences'!$F428="Oui","Droit suspendu","")</f>
        <v/>
      </c>
      <c r="E430" s="42" t="str">
        <f>IF('Registre des présences'!$F428="Oui","Droit suspendu","")</f>
        <v/>
      </c>
      <c r="F430" s="42" t="str">
        <f>IF('Registre des présences'!$F428="Oui","Droit suspendu","")</f>
        <v/>
      </c>
      <c r="G430" s="42" t="str">
        <f>IF('Registre des présences'!$F428="Oui","Droit suspendu","")</f>
        <v/>
      </c>
      <c r="H430" s="42" t="str">
        <f>IF('Registre des présences'!$F428="Oui","Droit suspendu","")</f>
        <v/>
      </c>
      <c r="I430" s="42" t="str">
        <f>IF('Registre des présences'!$F428="Oui","Droit suspendu","")</f>
        <v/>
      </c>
      <c r="J430" s="42" t="str">
        <f>IF('Registre des présences'!$F428="Oui","Droit suspendu","")</f>
        <v/>
      </c>
      <c r="K430" s="42" t="str">
        <f>IF('Registre des présences'!$F428="Oui","Droit suspendu","")</f>
        <v/>
      </c>
      <c r="L430" s="42" t="str">
        <f>IF('Registre des présences'!$F428="Oui","Droit suspendu","")</f>
        <v/>
      </c>
      <c r="M430" s="42" t="str">
        <f>IF('Registre des présences'!$F428="Oui","Droit suspendu","")</f>
        <v/>
      </c>
      <c r="N430" s="42" t="str">
        <f>IF('Registre des présences'!$F428="Oui","Droit suspendu","")</f>
        <v/>
      </c>
      <c r="O430" s="42" t="str">
        <f>IF('Registre des présences'!$F428="Oui","Droit suspendu","")</f>
        <v/>
      </c>
      <c r="P430" s="42" t="str">
        <f>IF('Registre des présences'!$F428="Oui","Droit suspendu","")</f>
        <v/>
      </c>
      <c r="Q430" s="42" t="str">
        <f>IF('Registre des présences'!$F428="Oui","Droit suspendu","")</f>
        <v/>
      </c>
      <c r="R430" s="4" t="str">
        <f>IF('Registre des présences'!C428="","",'Registre des présences'!C428)</f>
        <v/>
      </c>
    </row>
    <row r="431" spans="1:18" x14ac:dyDescent="0.25">
      <c r="A431" s="4" t="str">
        <f>IF('Registre des présences'!A429="","",'Registre des présences'!A429)</f>
        <v/>
      </c>
      <c r="B431" s="4" t="str">
        <f>IF('Registre des présences'!B429="","",'Registre des présences'!B429)</f>
        <v/>
      </c>
      <c r="C431" s="42" t="str">
        <f>IF('Registre des présences'!$F429="Oui","Droit suspendu","")</f>
        <v/>
      </c>
      <c r="D431" s="42" t="str">
        <f>IF('Registre des présences'!$F429="Oui","Droit suspendu","")</f>
        <v/>
      </c>
      <c r="E431" s="42" t="str">
        <f>IF('Registre des présences'!$F429="Oui","Droit suspendu","")</f>
        <v/>
      </c>
      <c r="F431" s="42" t="str">
        <f>IF('Registre des présences'!$F429="Oui","Droit suspendu","")</f>
        <v/>
      </c>
      <c r="G431" s="42" t="str">
        <f>IF('Registre des présences'!$F429="Oui","Droit suspendu","")</f>
        <v/>
      </c>
      <c r="H431" s="42" t="str">
        <f>IF('Registre des présences'!$F429="Oui","Droit suspendu","")</f>
        <v/>
      </c>
      <c r="I431" s="42" t="str">
        <f>IF('Registre des présences'!$F429="Oui","Droit suspendu","")</f>
        <v/>
      </c>
      <c r="J431" s="42" t="str">
        <f>IF('Registre des présences'!$F429="Oui","Droit suspendu","")</f>
        <v/>
      </c>
      <c r="K431" s="42" t="str">
        <f>IF('Registre des présences'!$F429="Oui","Droit suspendu","")</f>
        <v/>
      </c>
      <c r="L431" s="42" t="str">
        <f>IF('Registre des présences'!$F429="Oui","Droit suspendu","")</f>
        <v/>
      </c>
      <c r="M431" s="42" t="str">
        <f>IF('Registre des présences'!$F429="Oui","Droit suspendu","")</f>
        <v/>
      </c>
      <c r="N431" s="42" t="str">
        <f>IF('Registre des présences'!$F429="Oui","Droit suspendu","")</f>
        <v/>
      </c>
      <c r="O431" s="42" t="str">
        <f>IF('Registre des présences'!$F429="Oui","Droit suspendu","")</f>
        <v/>
      </c>
      <c r="P431" s="42" t="str">
        <f>IF('Registre des présences'!$F429="Oui","Droit suspendu","")</f>
        <v/>
      </c>
      <c r="Q431" s="42" t="str">
        <f>IF('Registre des présences'!$F429="Oui","Droit suspendu","")</f>
        <v/>
      </c>
      <c r="R431" s="4" t="str">
        <f>IF('Registre des présences'!C429="","",'Registre des présences'!C429)</f>
        <v/>
      </c>
    </row>
    <row r="432" spans="1:18" x14ac:dyDescent="0.25">
      <c r="A432" s="4" t="str">
        <f>IF('Registre des présences'!A430="","",'Registre des présences'!A430)</f>
        <v/>
      </c>
      <c r="B432" s="4" t="str">
        <f>IF('Registre des présences'!B430="","",'Registre des présences'!B430)</f>
        <v/>
      </c>
      <c r="C432" s="42" t="str">
        <f>IF('Registre des présences'!$F430="Oui","Droit suspendu","")</f>
        <v/>
      </c>
      <c r="D432" s="42" t="str">
        <f>IF('Registre des présences'!$F430="Oui","Droit suspendu","")</f>
        <v/>
      </c>
      <c r="E432" s="42" t="str">
        <f>IF('Registre des présences'!$F430="Oui","Droit suspendu","")</f>
        <v/>
      </c>
      <c r="F432" s="42" t="str">
        <f>IF('Registre des présences'!$F430="Oui","Droit suspendu","")</f>
        <v/>
      </c>
      <c r="G432" s="42" t="str">
        <f>IF('Registre des présences'!$F430="Oui","Droit suspendu","")</f>
        <v/>
      </c>
      <c r="H432" s="42" t="str">
        <f>IF('Registre des présences'!$F430="Oui","Droit suspendu","")</f>
        <v/>
      </c>
      <c r="I432" s="42" t="str">
        <f>IF('Registre des présences'!$F430="Oui","Droit suspendu","")</f>
        <v/>
      </c>
      <c r="J432" s="42" t="str">
        <f>IF('Registre des présences'!$F430="Oui","Droit suspendu","")</f>
        <v/>
      </c>
      <c r="K432" s="42" t="str">
        <f>IF('Registre des présences'!$F430="Oui","Droit suspendu","")</f>
        <v/>
      </c>
      <c r="L432" s="42" t="str">
        <f>IF('Registre des présences'!$F430="Oui","Droit suspendu","")</f>
        <v/>
      </c>
      <c r="M432" s="42" t="str">
        <f>IF('Registre des présences'!$F430="Oui","Droit suspendu","")</f>
        <v/>
      </c>
      <c r="N432" s="42" t="str">
        <f>IF('Registre des présences'!$F430="Oui","Droit suspendu","")</f>
        <v/>
      </c>
      <c r="O432" s="42" t="str">
        <f>IF('Registre des présences'!$F430="Oui","Droit suspendu","")</f>
        <v/>
      </c>
      <c r="P432" s="42" t="str">
        <f>IF('Registre des présences'!$F430="Oui","Droit suspendu","")</f>
        <v/>
      </c>
      <c r="Q432" s="42" t="str">
        <f>IF('Registre des présences'!$F430="Oui","Droit suspendu","")</f>
        <v/>
      </c>
      <c r="R432" s="4" t="str">
        <f>IF('Registre des présences'!C430="","",'Registre des présences'!C430)</f>
        <v/>
      </c>
    </row>
    <row r="433" spans="1:18" x14ac:dyDescent="0.25">
      <c r="A433" s="4" t="str">
        <f>IF('Registre des présences'!A431="","",'Registre des présences'!A431)</f>
        <v/>
      </c>
      <c r="B433" s="4" t="str">
        <f>IF('Registre des présences'!B431="","",'Registre des présences'!B431)</f>
        <v/>
      </c>
      <c r="C433" s="42" t="str">
        <f>IF('Registre des présences'!$F431="Oui","Droit suspendu","")</f>
        <v/>
      </c>
      <c r="D433" s="42" t="str">
        <f>IF('Registre des présences'!$F431="Oui","Droit suspendu","")</f>
        <v/>
      </c>
      <c r="E433" s="42" t="str">
        <f>IF('Registre des présences'!$F431="Oui","Droit suspendu","")</f>
        <v/>
      </c>
      <c r="F433" s="42" t="str">
        <f>IF('Registre des présences'!$F431="Oui","Droit suspendu","")</f>
        <v/>
      </c>
      <c r="G433" s="42" t="str">
        <f>IF('Registre des présences'!$F431="Oui","Droit suspendu","")</f>
        <v/>
      </c>
      <c r="H433" s="42" t="str">
        <f>IF('Registre des présences'!$F431="Oui","Droit suspendu","")</f>
        <v/>
      </c>
      <c r="I433" s="42" t="str">
        <f>IF('Registre des présences'!$F431="Oui","Droit suspendu","")</f>
        <v/>
      </c>
      <c r="J433" s="42" t="str">
        <f>IF('Registre des présences'!$F431="Oui","Droit suspendu","")</f>
        <v/>
      </c>
      <c r="K433" s="42" t="str">
        <f>IF('Registre des présences'!$F431="Oui","Droit suspendu","")</f>
        <v/>
      </c>
      <c r="L433" s="42" t="str">
        <f>IF('Registre des présences'!$F431="Oui","Droit suspendu","")</f>
        <v/>
      </c>
      <c r="M433" s="42" t="str">
        <f>IF('Registre des présences'!$F431="Oui","Droit suspendu","")</f>
        <v/>
      </c>
      <c r="N433" s="42" t="str">
        <f>IF('Registre des présences'!$F431="Oui","Droit suspendu","")</f>
        <v/>
      </c>
      <c r="O433" s="42" t="str">
        <f>IF('Registre des présences'!$F431="Oui","Droit suspendu","")</f>
        <v/>
      </c>
      <c r="P433" s="42" t="str">
        <f>IF('Registre des présences'!$F431="Oui","Droit suspendu","")</f>
        <v/>
      </c>
      <c r="Q433" s="42" t="str">
        <f>IF('Registre des présences'!$F431="Oui","Droit suspendu","")</f>
        <v/>
      </c>
      <c r="R433" s="4" t="str">
        <f>IF('Registre des présences'!C431="","",'Registre des présences'!C431)</f>
        <v/>
      </c>
    </row>
    <row r="434" spans="1:18" x14ac:dyDescent="0.25">
      <c r="A434" s="4" t="str">
        <f>IF('Registre des présences'!A432="","",'Registre des présences'!A432)</f>
        <v/>
      </c>
      <c r="B434" s="4" t="str">
        <f>IF('Registre des présences'!B432="","",'Registre des présences'!B432)</f>
        <v/>
      </c>
      <c r="C434" s="42" t="str">
        <f>IF('Registre des présences'!$F432="Oui","Droit suspendu","")</f>
        <v/>
      </c>
      <c r="D434" s="42" t="str">
        <f>IF('Registre des présences'!$F432="Oui","Droit suspendu","")</f>
        <v/>
      </c>
      <c r="E434" s="42" t="str">
        <f>IF('Registre des présences'!$F432="Oui","Droit suspendu","")</f>
        <v/>
      </c>
      <c r="F434" s="42" t="str">
        <f>IF('Registre des présences'!$F432="Oui","Droit suspendu","")</f>
        <v/>
      </c>
      <c r="G434" s="42" t="str">
        <f>IF('Registre des présences'!$F432="Oui","Droit suspendu","")</f>
        <v/>
      </c>
      <c r="H434" s="42" t="str">
        <f>IF('Registre des présences'!$F432="Oui","Droit suspendu","")</f>
        <v/>
      </c>
      <c r="I434" s="42" t="str">
        <f>IF('Registre des présences'!$F432="Oui","Droit suspendu","")</f>
        <v/>
      </c>
      <c r="J434" s="42" t="str">
        <f>IF('Registre des présences'!$F432="Oui","Droit suspendu","")</f>
        <v/>
      </c>
      <c r="K434" s="42" t="str">
        <f>IF('Registre des présences'!$F432="Oui","Droit suspendu","")</f>
        <v/>
      </c>
      <c r="L434" s="42" t="str">
        <f>IF('Registre des présences'!$F432="Oui","Droit suspendu","")</f>
        <v/>
      </c>
      <c r="M434" s="42" t="str">
        <f>IF('Registre des présences'!$F432="Oui","Droit suspendu","")</f>
        <v/>
      </c>
      <c r="N434" s="42" t="str">
        <f>IF('Registre des présences'!$F432="Oui","Droit suspendu","")</f>
        <v/>
      </c>
      <c r="O434" s="42" t="str">
        <f>IF('Registre des présences'!$F432="Oui","Droit suspendu","")</f>
        <v/>
      </c>
      <c r="P434" s="42" t="str">
        <f>IF('Registre des présences'!$F432="Oui","Droit suspendu","")</f>
        <v/>
      </c>
      <c r="Q434" s="42" t="str">
        <f>IF('Registre des présences'!$F432="Oui","Droit suspendu","")</f>
        <v/>
      </c>
      <c r="R434" s="4" t="str">
        <f>IF('Registre des présences'!C432="","",'Registre des présences'!C432)</f>
        <v/>
      </c>
    </row>
    <row r="435" spans="1:18" x14ac:dyDescent="0.25">
      <c r="A435" s="4" t="str">
        <f>IF('Registre des présences'!A433="","",'Registre des présences'!A433)</f>
        <v/>
      </c>
      <c r="B435" s="4" t="str">
        <f>IF('Registre des présences'!B433="","",'Registre des présences'!B433)</f>
        <v/>
      </c>
      <c r="C435" s="42" t="str">
        <f>IF('Registre des présences'!$F433="Oui","Droit suspendu","")</f>
        <v/>
      </c>
      <c r="D435" s="42" t="str">
        <f>IF('Registre des présences'!$F433="Oui","Droit suspendu","")</f>
        <v/>
      </c>
      <c r="E435" s="42" t="str">
        <f>IF('Registre des présences'!$F433="Oui","Droit suspendu","")</f>
        <v/>
      </c>
      <c r="F435" s="42" t="str">
        <f>IF('Registre des présences'!$F433="Oui","Droit suspendu","")</f>
        <v/>
      </c>
      <c r="G435" s="42" t="str">
        <f>IF('Registre des présences'!$F433="Oui","Droit suspendu","")</f>
        <v/>
      </c>
      <c r="H435" s="42" t="str">
        <f>IF('Registre des présences'!$F433="Oui","Droit suspendu","")</f>
        <v/>
      </c>
      <c r="I435" s="42" t="str">
        <f>IF('Registre des présences'!$F433="Oui","Droit suspendu","")</f>
        <v/>
      </c>
      <c r="J435" s="42" t="str">
        <f>IF('Registre des présences'!$F433="Oui","Droit suspendu","")</f>
        <v/>
      </c>
      <c r="K435" s="42" t="str">
        <f>IF('Registre des présences'!$F433="Oui","Droit suspendu","")</f>
        <v/>
      </c>
      <c r="L435" s="42" t="str">
        <f>IF('Registre des présences'!$F433="Oui","Droit suspendu","")</f>
        <v/>
      </c>
      <c r="M435" s="42" t="str">
        <f>IF('Registre des présences'!$F433="Oui","Droit suspendu","")</f>
        <v/>
      </c>
      <c r="N435" s="42" t="str">
        <f>IF('Registre des présences'!$F433="Oui","Droit suspendu","")</f>
        <v/>
      </c>
      <c r="O435" s="42" t="str">
        <f>IF('Registre des présences'!$F433="Oui","Droit suspendu","")</f>
        <v/>
      </c>
      <c r="P435" s="42" t="str">
        <f>IF('Registre des présences'!$F433="Oui","Droit suspendu","")</f>
        <v/>
      </c>
      <c r="Q435" s="42" t="str">
        <f>IF('Registre des présences'!$F433="Oui","Droit suspendu","")</f>
        <v/>
      </c>
      <c r="R435" s="4" t="str">
        <f>IF('Registre des présences'!C433="","",'Registre des présences'!C433)</f>
        <v/>
      </c>
    </row>
    <row r="436" spans="1:18" x14ac:dyDescent="0.25">
      <c r="A436" s="4" t="str">
        <f>IF('Registre des présences'!A434="","",'Registre des présences'!A434)</f>
        <v/>
      </c>
      <c r="B436" s="4" t="str">
        <f>IF('Registre des présences'!B434="","",'Registre des présences'!B434)</f>
        <v/>
      </c>
      <c r="C436" s="42" t="str">
        <f>IF('Registre des présences'!$F434="Oui","Droit suspendu","")</f>
        <v/>
      </c>
      <c r="D436" s="42" t="str">
        <f>IF('Registre des présences'!$F434="Oui","Droit suspendu","")</f>
        <v/>
      </c>
      <c r="E436" s="42" t="str">
        <f>IF('Registre des présences'!$F434="Oui","Droit suspendu","")</f>
        <v/>
      </c>
      <c r="F436" s="42" t="str">
        <f>IF('Registre des présences'!$F434="Oui","Droit suspendu","")</f>
        <v/>
      </c>
      <c r="G436" s="42" t="str">
        <f>IF('Registre des présences'!$F434="Oui","Droit suspendu","")</f>
        <v/>
      </c>
      <c r="H436" s="42" t="str">
        <f>IF('Registre des présences'!$F434="Oui","Droit suspendu","")</f>
        <v/>
      </c>
      <c r="I436" s="42" t="str">
        <f>IF('Registre des présences'!$F434="Oui","Droit suspendu","")</f>
        <v/>
      </c>
      <c r="J436" s="42" t="str">
        <f>IF('Registre des présences'!$F434="Oui","Droit suspendu","")</f>
        <v/>
      </c>
      <c r="K436" s="42" t="str">
        <f>IF('Registre des présences'!$F434="Oui","Droit suspendu","")</f>
        <v/>
      </c>
      <c r="L436" s="42" t="str">
        <f>IF('Registre des présences'!$F434="Oui","Droit suspendu","")</f>
        <v/>
      </c>
      <c r="M436" s="42" t="str">
        <f>IF('Registre des présences'!$F434="Oui","Droit suspendu","")</f>
        <v/>
      </c>
      <c r="N436" s="42" t="str">
        <f>IF('Registre des présences'!$F434="Oui","Droit suspendu","")</f>
        <v/>
      </c>
      <c r="O436" s="42" t="str">
        <f>IF('Registre des présences'!$F434="Oui","Droit suspendu","")</f>
        <v/>
      </c>
      <c r="P436" s="42" t="str">
        <f>IF('Registre des présences'!$F434="Oui","Droit suspendu","")</f>
        <v/>
      </c>
      <c r="Q436" s="42" t="str">
        <f>IF('Registre des présences'!$F434="Oui","Droit suspendu","")</f>
        <v/>
      </c>
      <c r="R436" s="4" t="str">
        <f>IF('Registre des présences'!C434="","",'Registre des présences'!C434)</f>
        <v/>
      </c>
    </row>
    <row r="437" spans="1:18" x14ac:dyDescent="0.25">
      <c r="A437" s="4" t="str">
        <f>IF('Registre des présences'!A435="","",'Registre des présences'!A435)</f>
        <v/>
      </c>
      <c r="B437" s="4" t="str">
        <f>IF('Registre des présences'!B435="","",'Registre des présences'!B435)</f>
        <v/>
      </c>
      <c r="C437" s="42" t="str">
        <f>IF('Registre des présences'!$F435="Oui","Droit suspendu","")</f>
        <v/>
      </c>
      <c r="D437" s="42" t="str">
        <f>IF('Registre des présences'!$F435="Oui","Droit suspendu","")</f>
        <v/>
      </c>
      <c r="E437" s="42" t="str">
        <f>IF('Registre des présences'!$F435="Oui","Droit suspendu","")</f>
        <v/>
      </c>
      <c r="F437" s="42" t="str">
        <f>IF('Registre des présences'!$F435="Oui","Droit suspendu","")</f>
        <v/>
      </c>
      <c r="G437" s="42" t="str">
        <f>IF('Registre des présences'!$F435="Oui","Droit suspendu","")</f>
        <v/>
      </c>
      <c r="H437" s="42" t="str">
        <f>IF('Registre des présences'!$F435="Oui","Droit suspendu","")</f>
        <v/>
      </c>
      <c r="I437" s="42" t="str">
        <f>IF('Registre des présences'!$F435="Oui","Droit suspendu","")</f>
        <v/>
      </c>
      <c r="J437" s="42" t="str">
        <f>IF('Registre des présences'!$F435="Oui","Droit suspendu","")</f>
        <v/>
      </c>
      <c r="K437" s="42" t="str">
        <f>IF('Registre des présences'!$F435="Oui","Droit suspendu","")</f>
        <v/>
      </c>
      <c r="L437" s="42" t="str">
        <f>IF('Registre des présences'!$F435="Oui","Droit suspendu","")</f>
        <v/>
      </c>
      <c r="M437" s="42" t="str">
        <f>IF('Registre des présences'!$F435="Oui","Droit suspendu","")</f>
        <v/>
      </c>
      <c r="N437" s="42" t="str">
        <f>IF('Registre des présences'!$F435="Oui","Droit suspendu","")</f>
        <v/>
      </c>
      <c r="O437" s="42" t="str">
        <f>IF('Registre des présences'!$F435="Oui","Droit suspendu","")</f>
        <v/>
      </c>
      <c r="P437" s="42" t="str">
        <f>IF('Registre des présences'!$F435="Oui","Droit suspendu","")</f>
        <v/>
      </c>
      <c r="Q437" s="42" t="str">
        <f>IF('Registre des présences'!$F435="Oui","Droit suspendu","")</f>
        <v/>
      </c>
      <c r="R437" s="4" t="str">
        <f>IF('Registre des présences'!C435="","",'Registre des présences'!C435)</f>
        <v/>
      </c>
    </row>
    <row r="438" spans="1:18" x14ac:dyDescent="0.25">
      <c r="A438" s="4" t="str">
        <f>IF('Registre des présences'!A436="","",'Registre des présences'!A436)</f>
        <v/>
      </c>
      <c r="B438" s="4" t="str">
        <f>IF('Registre des présences'!B436="","",'Registre des présences'!B436)</f>
        <v/>
      </c>
      <c r="C438" s="42" t="str">
        <f>IF('Registre des présences'!$F436="Oui","Droit suspendu","")</f>
        <v/>
      </c>
      <c r="D438" s="42" t="str">
        <f>IF('Registre des présences'!$F436="Oui","Droit suspendu","")</f>
        <v/>
      </c>
      <c r="E438" s="42" t="str">
        <f>IF('Registre des présences'!$F436="Oui","Droit suspendu","")</f>
        <v/>
      </c>
      <c r="F438" s="42" t="str">
        <f>IF('Registre des présences'!$F436="Oui","Droit suspendu","")</f>
        <v/>
      </c>
      <c r="G438" s="42" t="str">
        <f>IF('Registre des présences'!$F436="Oui","Droit suspendu","")</f>
        <v/>
      </c>
      <c r="H438" s="42" t="str">
        <f>IF('Registre des présences'!$F436="Oui","Droit suspendu","")</f>
        <v/>
      </c>
      <c r="I438" s="42" t="str">
        <f>IF('Registre des présences'!$F436="Oui","Droit suspendu","")</f>
        <v/>
      </c>
      <c r="J438" s="42" t="str">
        <f>IF('Registre des présences'!$F436="Oui","Droit suspendu","")</f>
        <v/>
      </c>
      <c r="K438" s="42" t="str">
        <f>IF('Registre des présences'!$F436="Oui","Droit suspendu","")</f>
        <v/>
      </c>
      <c r="L438" s="42" t="str">
        <f>IF('Registre des présences'!$F436="Oui","Droit suspendu","")</f>
        <v/>
      </c>
      <c r="M438" s="42" t="str">
        <f>IF('Registre des présences'!$F436="Oui","Droit suspendu","")</f>
        <v/>
      </c>
      <c r="N438" s="42" t="str">
        <f>IF('Registre des présences'!$F436="Oui","Droit suspendu","")</f>
        <v/>
      </c>
      <c r="O438" s="42" t="str">
        <f>IF('Registre des présences'!$F436="Oui","Droit suspendu","")</f>
        <v/>
      </c>
      <c r="P438" s="42" t="str">
        <f>IF('Registre des présences'!$F436="Oui","Droit suspendu","")</f>
        <v/>
      </c>
      <c r="Q438" s="42" t="str">
        <f>IF('Registre des présences'!$F436="Oui","Droit suspendu","")</f>
        <v/>
      </c>
      <c r="R438" s="4" t="str">
        <f>IF('Registre des présences'!C436="","",'Registre des présences'!C436)</f>
        <v/>
      </c>
    </row>
    <row r="439" spans="1:18" x14ac:dyDescent="0.25">
      <c r="A439" s="4" t="str">
        <f>IF('Registre des présences'!A437="","",'Registre des présences'!A437)</f>
        <v/>
      </c>
      <c r="B439" s="4" t="str">
        <f>IF('Registre des présences'!B437="","",'Registre des présences'!B437)</f>
        <v/>
      </c>
      <c r="C439" s="42" t="str">
        <f>IF('Registre des présences'!$F437="Oui","Droit suspendu","")</f>
        <v/>
      </c>
      <c r="D439" s="42" t="str">
        <f>IF('Registre des présences'!$F437="Oui","Droit suspendu","")</f>
        <v/>
      </c>
      <c r="E439" s="42" t="str">
        <f>IF('Registre des présences'!$F437="Oui","Droit suspendu","")</f>
        <v/>
      </c>
      <c r="F439" s="42" t="str">
        <f>IF('Registre des présences'!$F437="Oui","Droit suspendu","")</f>
        <v/>
      </c>
      <c r="G439" s="42" t="str">
        <f>IF('Registre des présences'!$F437="Oui","Droit suspendu","")</f>
        <v/>
      </c>
      <c r="H439" s="42" t="str">
        <f>IF('Registre des présences'!$F437="Oui","Droit suspendu","")</f>
        <v/>
      </c>
      <c r="I439" s="42" t="str">
        <f>IF('Registre des présences'!$F437="Oui","Droit suspendu","")</f>
        <v/>
      </c>
      <c r="J439" s="42" t="str">
        <f>IF('Registre des présences'!$F437="Oui","Droit suspendu","")</f>
        <v/>
      </c>
      <c r="K439" s="42" t="str">
        <f>IF('Registre des présences'!$F437="Oui","Droit suspendu","")</f>
        <v/>
      </c>
      <c r="L439" s="42" t="str">
        <f>IF('Registre des présences'!$F437="Oui","Droit suspendu","")</f>
        <v/>
      </c>
      <c r="M439" s="42" t="str">
        <f>IF('Registre des présences'!$F437="Oui","Droit suspendu","")</f>
        <v/>
      </c>
      <c r="N439" s="42" t="str">
        <f>IF('Registre des présences'!$F437="Oui","Droit suspendu","")</f>
        <v/>
      </c>
      <c r="O439" s="42" t="str">
        <f>IF('Registre des présences'!$F437="Oui","Droit suspendu","")</f>
        <v/>
      </c>
      <c r="P439" s="42" t="str">
        <f>IF('Registre des présences'!$F437="Oui","Droit suspendu","")</f>
        <v/>
      </c>
      <c r="Q439" s="42" t="str">
        <f>IF('Registre des présences'!$F437="Oui","Droit suspendu","")</f>
        <v/>
      </c>
      <c r="R439" s="4" t="str">
        <f>IF('Registre des présences'!C437="","",'Registre des présences'!C437)</f>
        <v/>
      </c>
    </row>
    <row r="440" spans="1:18" x14ac:dyDescent="0.25">
      <c r="A440" s="4" t="str">
        <f>IF('Registre des présences'!A438="","",'Registre des présences'!A438)</f>
        <v/>
      </c>
      <c r="B440" s="4" t="str">
        <f>IF('Registre des présences'!B438="","",'Registre des présences'!B438)</f>
        <v/>
      </c>
      <c r="C440" s="42" t="str">
        <f>IF('Registre des présences'!$F438="Oui","Droit suspendu","")</f>
        <v/>
      </c>
      <c r="D440" s="42" t="str">
        <f>IF('Registre des présences'!$F438="Oui","Droit suspendu","")</f>
        <v/>
      </c>
      <c r="E440" s="42" t="str">
        <f>IF('Registre des présences'!$F438="Oui","Droit suspendu","")</f>
        <v/>
      </c>
      <c r="F440" s="42" t="str">
        <f>IF('Registre des présences'!$F438="Oui","Droit suspendu","")</f>
        <v/>
      </c>
      <c r="G440" s="42" t="str">
        <f>IF('Registre des présences'!$F438="Oui","Droit suspendu","")</f>
        <v/>
      </c>
      <c r="H440" s="42" t="str">
        <f>IF('Registre des présences'!$F438="Oui","Droit suspendu","")</f>
        <v/>
      </c>
      <c r="I440" s="42" t="str">
        <f>IF('Registre des présences'!$F438="Oui","Droit suspendu","")</f>
        <v/>
      </c>
      <c r="J440" s="42" t="str">
        <f>IF('Registre des présences'!$F438="Oui","Droit suspendu","")</f>
        <v/>
      </c>
      <c r="K440" s="42" t="str">
        <f>IF('Registre des présences'!$F438="Oui","Droit suspendu","")</f>
        <v/>
      </c>
      <c r="L440" s="42" t="str">
        <f>IF('Registre des présences'!$F438="Oui","Droit suspendu","")</f>
        <v/>
      </c>
      <c r="M440" s="42" t="str">
        <f>IF('Registre des présences'!$F438="Oui","Droit suspendu","")</f>
        <v/>
      </c>
      <c r="N440" s="42" t="str">
        <f>IF('Registre des présences'!$F438="Oui","Droit suspendu","")</f>
        <v/>
      </c>
      <c r="O440" s="42" t="str">
        <f>IF('Registre des présences'!$F438="Oui","Droit suspendu","")</f>
        <v/>
      </c>
      <c r="P440" s="42" t="str">
        <f>IF('Registre des présences'!$F438="Oui","Droit suspendu","")</f>
        <v/>
      </c>
      <c r="Q440" s="42" t="str">
        <f>IF('Registre des présences'!$F438="Oui","Droit suspendu","")</f>
        <v/>
      </c>
      <c r="R440" s="4" t="str">
        <f>IF('Registre des présences'!C438="","",'Registre des présences'!C438)</f>
        <v/>
      </c>
    </row>
    <row r="441" spans="1:18" x14ac:dyDescent="0.25">
      <c r="A441" s="4" t="str">
        <f>IF('Registre des présences'!A439="","",'Registre des présences'!A439)</f>
        <v/>
      </c>
      <c r="B441" s="4" t="str">
        <f>IF('Registre des présences'!B439="","",'Registre des présences'!B439)</f>
        <v/>
      </c>
      <c r="C441" s="42" t="str">
        <f>IF('Registre des présences'!$F439="Oui","Droit suspendu","")</f>
        <v/>
      </c>
      <c r="D441" s="42" t="str">
        <f>IF('Registre des présences'!$F439="Oui","Droit suspendu","")</f>
        <v/>
      </c>
      <c r="E441" s="42" t="str">
        <f>IF('Registre des présences'!$F439="Oui","Droit suspendu","")</f>
        <v/>
      </c>
      <c r="F441" s="42" t="str">
        <f>IF('Registre des présences'!$F439="Oui","Droit suspendu","")</f>
        <v/>
      </c>
      <c r="G441" s="42" t="str">
        <f>IF('Registre des présences'!$F439="Oui","Droit suspendu","")</f>
        <v/>
      </c>
      <c r="H441" s="42" t="str">
        <f>IF('Registre des présences'!$F439="Oui","Droit suspendu","")</f>
        <v/>
      </c>
      <c r="I441" s="42" t="str">
        <f>IF('Registre des présences'!$F439="Oui","Droit suspendu","")</f>
        <v/>
      </c>
      <c r="J441" s="42" t="str">
        <f>IF('Registre des présences'!$F439="Oui","Droit suspendu","")</f>
        <v/>
      </c>
      <c r="K441" s="42" t="str">
        <f>IF('Registre des présences'!$F439="Oui","Droit suspendu","")</f>
        <v/>
      </c>
      <c r="L441" s="42" t="str">
        <f>IF('Registre des présences'!$F439="Oui","Droit suspendu","")</f>
        <v/>
      </c>
      <c r="M441" s="42" t="str">
        <f>IF('Registre des présences'!$F439="Oui","Droit suspendu","")</f>
        <v/>
      </c>
      <c r="N441" s="42" t="str">
        <f>IF('Registre des présences'!$F439="Oui","Droit suspendu","")</f>
        <v/>
      </c>
      <c r="O441" s="42" t="str">
        <f>IF('Registre des présences'!$F439="Oui","Droit suspendu","")</f>
        <v/>
      </c>
      <c r="P441" s="42" t="str">
        <f>IF('Registre des présences'!$F439="Oui","Droit suspendu","")</f>
        <v/>
      </c>
      <c r="Q441" s="42" t="str">
        <f>IF('Registre des présences'!$F439="Oui","Droit suspendu","")</f>
        <v/>
      </c>
      <c r="R441" s="4" t="str">
        <f>IF('Registre des présences'!C439="","",'Registre des présences'!C439)</f>
        <v/>
      </c>
    </row>
    <row r="442" spans="1:18" x14ac:dyDescent="0.25">
      <c r="A442" s="4" t="str">
        <f>IF('Registre des présences'!A440="","",'Registre des présences'!A440)</f>
        <v/>
      </c>
      <c r="B442" s="4" t="str">
        <f>IF('Registre des présences'!B440="","",'Registre des présences'!B440)</f>
        <v/>
      </c>
      <c r="C442" s="42" t="str">
        <f>IF('Registre des présences'!$F440="Oui","Droit suspendu","")</f>
        <v/>
      </c>
      <c r="D442" s="42" t="str">
        <f>IF('Registre des présences'!$F440="Oui","Droit suspendu","")</f>
        <v/>
      </c>
      <c r="E442" s="42" t="str">
        <f>IF('Registre des présences'!$F440="Oui","Droit suspendu","")</f>
        <v/>
      </c>
      <c r="F442" s="42" t="str">
        <f>IF('Registre des présences'!$F440="Oui","Droit suspendu","")</f>
        <v/>
      </c>
      <c r="G442" s="42" t="str">
        <f>IF('Registre des présences'!$F440="Oui","Droit suspendu","")</f>
        <v/>
      </c>
      <c r="H442" s="42" t="str">
        <f>IF('Registre des présences'!$F440="Oui","Droit suspendu","")</f>
        <v/>
      </c>
      <c r="I442" s="42" t="str">
        <f>IF('Registre des présences'!$F440="Oui","Droit suspendu","")</f>
        <v/>
      </c>
      <c r="J442" s="42" t="str">
        <f>IF('Registre des présences'!$F440="Oui","Droit suspendu","")</f>
        <v/>
      </c>
      <c r="K442" s="42" t="str">
        <f>IF('Registre des présences'!$F440="Oui","Droit suspendu","")</f>
        <v/>
      </c>
      <c r="L442" s="42" t="str">
        <f>IF('Registre des présences'!$F440="Oui","Droit suspendu","")</f>
        <v/>
      </c>
      <c r="M442" s="42" t="str">
        <f>IF('Registre des présences'!$F440="Oui","Droit suspendu","")</f>
        <v/>
      </c>
      <c r="N442" s="42" t="str">
        <f>IF('Registre des présences'!$F440="Oui","Droit suspendu","")</f>
        <v/>
      </c>
      <c r="O442" s="42" t="str">
        <f>IF('Registre des présences'!$F440="Oui","Droit suspendu","")</f>
        <v/>
      </c>
      <c r="P442" s="42" t="str">
        <f>IF('Registre des présences'!$F440="Oui","Droit suspendu","")</f>
        <v/>
      </c>
      <c r="Q442" s="42" t="str">
        <f>IF('Registre des présences'!$F440="Oui","Droit suspendu","")</f>
        <v/>
      </c>
      <c r="R442" s="4" t="str">
        <f>IF('Registre des présences'!C440="","",'Registre des présences'!C440)</f>
        <v/>
      </c>
    </row>
    <row r="443" spans="1:18" x14ac:dyDescent="0.25">
      <c r="A443" s="4" t="str">
        <f>IF('Registre des présences'!A441="","",'Registre des présences'!A441)</f>
        <v/>
      </c>
      <c r="B443" s="4" t="str">
        <f>IF('Registre des présences'!B441="","",'Registre des présences'!B441)</f>
        <v/>
      </c>
      <c r="C443" s="42" t="str">
        <f>IF('Registre des présences'!$F441="Oui","Droit suspendu","")</f>
        <v/>
      </c>
      <c r="D443" s="42" t="str">
        <f>IF('Registre des présences'!$F441="Oui","Droit suspendu","")</f>
        <v/>
      </c>
      <c r="E443" s="42" t="str">
        <f>IF('Registre des présences'!$F441="Oui","Droit suspendu","")</f>
        <v/>
      </c>
      <c r="F443" s="42" t="str">
        <f>IF('Registre des présences'!$F441="Oui","Droit suspendu","")</f>
        <v/>
      </c>
      <c r="G443" s="42" t="str">
        <f>IF('Registre des présences'!$F441="Oui","Droit suspendu","")</f>
        <v/>
      </c>
      <c r="H443" s="42" t="str">
        <f>IF('Registre des présences'!$F441="Oui","Droit suspendu","")</f>
        <v/>
      </c>
      <c r="I443" s="42" t="str">
        <f>IF('Registre des présences'!$F441="Oui","Droit suspendu","")</f>
        <v/>
      </c>
      <c r="J443" s="42" t="str">
        <f>IF('Registre des présences'!$F441="Oui","Droit suspendu","")</f>
        <v/>
      </c>
      <c r="K443" s="42" t="str">
        <f>IF('Registre des présences'!$F441="Oui","Droit suspendu","")</f>
        <v/>
      </c>
      <c r="L443" s="42" t="str">
        <f>IF('Registre des présences'!$F441="Oui","Droit suspendu","")</f>
        <v/>
      </c>
      <c r="M443" s="42" t="str">
        <f>IF('Registre des présences'!$F441="Oui","Droit suspendu","")</f>
        <v/>
      </c>
      <c r="N443" s="42" t="str">
        <f>IF('Registre des présences'!$F441="Oui","Droit suspendu","")</f>
        <v/>
      </c>
      <c r="O443" s="42" t="str">
        <f>IF('Registre des présences'!$F441="Oui","Droit suspendu","")</f>
        <v/>
      </c>
      <c r="P443" s="42" t="str">
        <f>IF('Registre des présences'!$F441="Oui","Droit suspendu","")</f>
        <v/>
      </c>
      <c r="Q443" s="42" t="str">
        <f>IF('Registre des présences'!$F441="Oui","Droit suspendu","")</f>
        <v/>
      </c>
      <c r="R443" s="4" t="str">
        <f>IF('Registre des présences'!C441="","",'Registre des présences'!C441)</f>
        <v/>
      </c>
    </row>
    <row r="444" spans="1:18" x14ac:dyDescent="0.25">
      <c r="A444" s="4" t="str">
        <f>IF('Registre des présences'!A442="","",'Registre des présences'!A442)</f>
        <v/>
      </c>
      <c r="B444" s="4" t="str">
        <f>IF('Registre des présences'!B442="","",'Registre des présences'!B442)</f>
        <v/>
      </c>
      <c r="C444" s="42" t="str">
        <f>IF('Registre des présences'!$F442="Oui","Droit suspendu","")</f>
        <v/>
      </c>
      <c r="D444" s="42" t="str">
        <f>IF('Registre des présences'!$F442="Oui","Droit suspendu","")</f>
        <v/>
      </c>
      <c r="E444" s="42" t="str">
        <f>IF('Registre des présences'!$F442="Oui","Droit suspendu","")</f>
        <v/>
      </c>
      <c r="F444" s="42" t="str">
        <f>IF('Registre des présences'!$F442="Oui","Droit suspendu","")</f>
        <v/>
      </c>
      <c r="G444" s="42" t="str">
        <f>IF('Registre des présences'!$F442="Oui","Droit suspendu","")</f>
        <v/>
      </c>
      <c r="H444" s="42" t="str">
        <f>IF('Registre des présences'!$F442="Oui","Droit suspendu","")</f>
        <v/>
      </c>
      <c r="I444" s="42" t="str">
        <f>IF('Registre des présences'!$F442="Oui","Droit suspendu","")</f>
        <v/>
      </c>
      <c r="J444" s="42" t="str">
        <f>IF('Registre des présences'!$F442="Oui","Droit suspendu","")</f>
        <v/>
      </c>
      <c r="K444" s="42" t="str">
        <f>IF('Registre des présences'!$F442="Oui","Droit suspendu","")</f>
        <v/>
      </c>
      <c r="L444" s="42" t="str">
        <f>IF('Registre des présences'!$F442="Oui","Droit suspendu","")</f>
        <v/>
      </c>
      <c r="M444" s="42" t="str">
        <f>IF('Registre des présences'!$F442="Oui","Droit suspendu","")</f>
        <v/>
      </c>
      <c r="N444" s="42" t="str">
        <f>IF('Registre des présences'!$F442="Oui","Droit suspendu","")</f>
        <v/>
      </c>
      <c r="O444" s="42" t="str">
        <f>IF('Registre des présences'!$F442="Oui","Droit suspendu","")</f>
        <v/>
      </c>
      <c r="P444" s="42" t="str">
        <f>IF('Registre des présences'!$F442="Oui","Droit suspendu","")</f>
        <v/>
      </c>
      <c r="Q444" s="42" t="str">
        <f>IF('Registre des présences'!$F442="Oui","Droit suspendu","")</f>
        <v/>
      </c>
      <c r="R444" s="4" t="str">
        <f>IF('Registre des présences'!C442="","",'Registre des présences'!C442)</f>
        <v/>
      </c>
    </row>
    <row r="445" spans="1:18" x14ac:dyDescent="0.25">
      <c r="A445" s="4" t="str">
        <f>IF('Registre des présences'!A443="","",'Registre des présences'!A443)</f>
        <v/>
      </c>
      <c r="B445" s="4" t="str">
        <f>IF('Registre des présences'!B443="","",'Registre des présences'!B443)</f>
        <v/>
      </c>
      <c r="C445" s="42" t="str">
        <f>IF('Registre des présences'!$F443="Oui","Droit suspendu","")</f>
        <v/>
      </c>
      <c r="D445" s="42" t="str">
        <f>IF('Registre des présences'!$F443="Oui","Droit suspendu","")</f>
        <v/>
      </c>
      <c r="E445" s="42" t="str">
        <f>IF('Registre des présences'!$F443="Oui","Droit suspendu","")</f>
        <v/>
      </c>
      <c r="F445" s="42" t="str">
        <f>IF('Registre des présences'!$F443="Oui","Droit suspendu","")</f>
        <v/>
      </c>
      <c r="G445" s="42" t="str">
        <f>IF('Registre des présences'!$F443="Oui","Droit suspendu","")</f>
        <v/>
      </c>
      <c r="H445" s="42" t="str">
        <f>IF('Registre des présences'!$F443="Oui","Droit suspendu","")</f>
        <v/>
      </c>
      <c r="I445" s="42" t="str">
        <f>IF('Registre des présences'!$F443="Oui","Droit suspendu","")</f>
        <v/>
      </c>
      <c r="J445" s="42" t="str">
        <f>IF('Registre des présences'!$F443="Oui","Droit suspendu","")</f>
        <v/>
      </c>
      <c r="K445" s="42" t="str">
        <f>IF('Registre des présences'!$F443="Oui","Droit suspendu","")</f>
        <v/>
      </c>
      <c r="L445" s="42" t="str">
        <f>IF('Registre des présences'!$F443="Oui","Droit suspendu","")</f>
        <v/>
      </c>
      <c r="M445" s="42" t="str">
        <f>IF('Registre des présences'!$F443="Oui","Droit suspendu","")</f>
        <v/>
      </c>
      <c r="N445" s="42" t="str">
        <f>IF('Registre des présences'!$F443="Oui","Droit suspendu","")</f>
        <v/>
      </c>
      <c r="O445" s="42" t="str">
        <f>IF('Registre des présences'!$F443="Oui","Droit suspendu","")</f>
        <v/>
      </c>
      <c r="P445" s="42" t="str">
        <f>IF('Registre des présences'!$F443="Oui","Droit suspendu","")</f>
        <v/>
      </c>
      <c r="Q445" s="42" t="str">
        <f>IF('Registre des présences'!$F443="Oui","Droit suspendu","")</f>
        <v/>
      </c>
      <c r="R445" s="4" t="str">
        <f>IF('Registre des présences'!C443="","",'Registre des présences'!C443)</f>
        <v/>
      </c>
    </row>
    <row r="446" spans="1:18" x14ac:dyDescent="0.25">
      <c r="A446" s="4" t="str">
        <f>IF('Registre des présences'!A444="","",'Registre des présences'!A444)</f>
        <v/>
      </c>
      <c r="B446" s="4" t="str">
        <f>IF('Registre des présences'!B444="","",'Registre des présences'!B444)</f>
        <v/>
      </c>
      <c r="C446" s="42" t="str">
        <f>IF('Registre des présences'!$F444="Oui","Droit suspendu","")</f>
        <v/>
      </c>
      <c r="D446" s="42" t="str">
        <f>IF('Registre des présences'!$F444="Oui","Droit suspendu","")</f>
        <v/>
      </c>
      <c r="E446" s="42" t="str">
        <f>IF('Registre des présences'!$F444="Oui","Droit suspendu","")</f>
        <v/>
      </c>
      <c r="F446" s="42" t="str">
        <f>IF('Registre des présences'!$F444="Oui","Droit suspendu","")</f>
        <v/>
      </c>
      <c r="G446" s="42" t="str">
        <f>IF('Registre des présences'!$F444="Oui","Droit suspendu","")</f>
        <v/>
      </c>
      <c r="H446" s="42" t="str">
        <f>IF('Registre des présences'!$F444="Oui","Droit suspendu","")</f>
        <v/>
      </c>
      <c r="I446" s="42" t="str">
        <f>IF('Registre des présences'!$F444="Oui","Droit suspendu","")</f>
        <v/>
      </c>
      <c r="J446" s="42" t="str">
        <f>IF('Registre des présences'!$F444="Oui","Droit suspendu","")</f>
        <v/>
      </c>
      <c r="K446" s="42" t="str">
        <f>IF('Registre des présences'!$F444="Oui","Droit suspendu","")</f>
        <v/>
      </c>
      <c r="L446" s="42" t="str">
        <f>IF('Registre des présences'!$F444="Oui","Droit suspendu","")</f>
        <v/>
      </c>
      <c r="M446" s="42" t="str">
        <f>IF('Registre des présences'!$F444="Oui","Droit suspendu","")</f>
        <v/>
      </c>
      <c r="N446" s="42" t="str">
        <f>IF('Registre des présences'!$F444="Oui","Droit suspendu","")</f>
        <v/>
      </c>
      <c r="O446" s="42" t="str">
        <f>IF('Registre des présences'!$F444="Oui","Droit suspendu","")</f>
        <v/>
      </c>
      <c r="P446" s="42" t="str">
        <f>IF('Registre des présences'!$F444="Oui","Droit suspendu","")</f>
        <v/>
      </c>
      <c r="Q446" s="42" t="str">
        <f>IF('Registre des présences'!$F444="Oui","Droit suspendu","")</f>
        <v/>
      </c>
      <c r="R446" s="4" t="str">
        <f>IF('Registre des présences'!C444="","",'Registre des présences'!C444)</f>
        <v/>
      </c>
    </row>
    <row r="447" spans="1:18" x14ac:dyDescent="0.25">
      <c r="A447" s="4" t="str">
        <f>IF('Registre des présences'!A445="","",'Registre des présences'!A445)</f>
        <v/>
      </c>
      <c r="B447" s="4" t="str">
        <f>IF('Registre des présences'!B445="","",'Registre des présences'!B445)</f>
        <v/>
      </c>
      <c r="C447" s="42" t="str">
        <f>IF('Registre des présences'!$F445="Oui","Droit suspendu","")</f>
        <v/>
      </c>
      <c r="D447" s="42" t="str">
        <f>IF('Registre des présences'!$F445="Oui","Droit suspendu","")</f>
        <v/>
      </c>
      <c r="E447" s="42" t="str">
        <f>IF('Registre des présences'!$F445="Oui","Droit suspendu","")</f>
        <v/>
      </c>
      <c r="F447" s="42" t="str">
        <f>IF('Registre des présences'!$F445="Oui","Droit suspendu","")</f>
        <v/>
      </c>
      <c r="G447" s="42" t="str">
        <f>IF('Registre des présences'!$F445="Oui","Droit suspendu","")</f>
        <v/>
      </c>
      <c r="H447" s="42" t="str">
        <f>IF('Registre des présences'!$F445="Oui","Droit suspendu","")</f>
        <v/>
      </c>
      <c r="I447" s="42" t="str">
        <f>IF('Registre des présences'!$F445="Oui","Droit suspendu","")</f>
        <v/>
      </c>
      <c r="J447" s="42" t="str">
        <f>IF('Registre des présences'!$F445="Oui","Droit suspendu","")</f>
        <v/>
      </c>
      <c r="K447" s="42" t="str">
        <f>IF('Registre des présences'!$F445="Oui","Droit suspendu","")</f>
        <v/>
      </c>
      <c r="L447" s="42" t="str">
        <f>IF('Registre des présences'!$F445="Oui","Droit suspendu","")</f>
        <v/>
      </c>
      <c r="M447" s="42" t="str">
        <f>IF('Registre des présences'!$F445="Oui","Droit suspendu","")</f>
        <v/>
      </c>
      <c r="N447" s="42" t="str">
        <f>IF('Registre des présences'!$F445="Oui","Droit suspendu","")</f>
        <v/>
      </c>
      <c r="O447" s="42" t="str">
        <f>IF('Registre des présences'!$F445="Oui","Droit suspendu","")</f>
        <v/>
      </c>
      <c r="P447" s="42" t="str">
        <f>IF('Registre des présences'!$F445="Oui","Droit suspendu","")</f>
        <v/>
      </c>
      <c r="Q447" s="42" t="str">
        <f>IF('Registre des présences'!$F445="Oui","Droit suspendu","")</f>
        <v/>
      </c>
      <c r="R447" s="4" t="str">
        <f>IF('Registre des présences'!C445="","",'Registre des présences'!C445)</f>
        <v/>
      </c>
    </row>
    <row r="448" spans="1:18" x14ac:dyDescent="0.25">
      <c r="A448" s="4" t="str">
        <f>IF('Registre des présences'!A446="","",'Registre des présences'!A446)</f>
        <v/>
      </c>
      <c r="B448" s="4" t="str">
        <f>IF('Registre des présences'!B446="","",'Registre des présences'!B446)</f>
        <v/>
      </c>
      <c r="C448" s="42" t="str">
        <f>IF('Registre des présences'!$F446="Oui","Droit suspendu","")</f>
        <v/>
      </c>
      <c r="D448" s="42" t="str">
        <f>IF('Registre des présences'!$F446="Oui","Droit suspendu","")</f>
        <v/>
      </c>
      <c r="E448" s="42" t="str">
        <f>IF('Registre des présences'!$F446="Oui","Droit suspendu","")</f>
        <v/>
      </c>
      <c r="F448" s="42" t="str">
        <f>IF('Registre des présences'!$F446="Oui","Droit suspendu","")</f>
        <v/>
      </c>
      <c r="G448" s="42" t="str">
        <f>IF('Registre des présences'!$F446="Oui","Droit suspendu","")</f>
        <v/>
      </c>
      <c r="H448" s="42" t="str">
        <f>IF('Registre des présences'!$F446="Oui","Droit suspendu","")</f>
        <v/>
      </c>
      <c r="I448" s="42" t="str">
        <f>IF('Registre des présences'!$F446="Oui","Droit suspendu","")</f>
        <v/>
      </c>
      <c r="J448" s="42" t="str">
        <f>IF('Registre des présences'!$F446="Oui","Droit suspendu","")</f>
        <v/>
      </c>
      <c r="K448" s="42" t="str">
        <f>IF('Registre des présences'!$F446="Oui","Droit suspendu","")</f>
        <v/>
      </c>
      <c r="L448" s="42" t="str">
        <f>IF('Registre des présences'!$F446="Oui","Droit suspendu","")</f>
        <v/>
      </c>
      <c r="M448" s="42" t="str">
        <f>IF('Registre des présences'!$F446="Oui","Droit suspendu","")</f>
        <v/>
      </c>
      <c r="N448" s="42" t="str">
        <f>IF('Registre des présences'!$F446="Oui","Droit suspendu","")</f>
        <v/>
      </c>
      <c r="O448" s="42" t="str">
        <f>IF('Registre des présences'!$F446="Oui","Droit suspendu","")</f>
        <v/>
      </c>
      <c r="P448" s="42" t="str">
        <f>IF('Registre des présences'!$F446="Oui","Droit suspendu","")</f>
        <v/>
      </c>
      <c r="Q448" s="42" t="str">
        <f>IF('Registre des présences'!$F446="Oui","Droit suspendu","")</f>
        <v/>
      </c>
      <c r="R448" s="4" t="str">
        <f>IF('Registre des présences'!C446="","",'Registre des présences'!C446)</f>
        <v/>
      </c>
    </row>
    <row r="449" spans="1:18" x14ac:dyDescent="0.25">
      <c r="A449" s="4" t="str">
        <f>IF('Registre des présences'!A447="","",'Registre des présences'!A447)</f>
        <v/>
      </c>
      <c r="B449" s="4" t="str">
        <f>IF('Registre des présences'!B447="","",'Registre des présences'!B447)</f>
        <v/>
      </c>
      <c r="C449" s="42" t="str">
        <f>IF('Registre des présences'!$F447="Oui","Droit suspendu","")</f>
        <v/>
      </c>
      <c r="D449" s="42" t="str">
        <f>IF('Registre des présences'!$F447="Oui","Droit suspendu","")</f>
        <v/>
      </c>
      <c r="E449" s="42" t="str">
        <f>IF('Registre des présences'!$F447="Oui","Droit suspendu","")</f>
        <v/>
      </c>
      <c r="F449" s="42" t="str">
        <f>IF('Registre des présences'!$F447="Oui","Droit suspendu","")</f>
        <v/>
      </c>
      <c r="G449" s="42" t="str">
        <f>IF('Registre des présences'!$F447="Oui","Droit suspendu","")</f>
        <v/>
      </c>
      <c r="H449" s="42" t="str">
        <f>IF('Registre des présences'!$F447="Oui","Droit suspendu","")</f>
        <v/>
      </c>
      <c r="I449" s="42" t="str">
        <f>IF('Registre des présences'!$F447="Oui","Droit suspendu","")</f>
        <v/>
      </c>
      <c r="J449" s="42" t="str">
        <f>IF('Registre des présences'!$F447="Oui","Droit suspendu","")</f>
        <v/>
      </c>
      <c r="K449" s="42" t="str">
        <f>IF('Registre des présences'!$F447="Oui","Droit suspendu","")</f>
        <v/>
      </c>
      <c r="L449" s="42" t="str">
        <f>IF('Registre des présences'!$F447="Oui","Droit suspendu","")</f>
        <v/>
      </c>
      <c r="M449" s="42" t="str">
        <f>IF('Registre des présences'!$F447="Oui","Droit suspendu","")</f>
        <v/>
      </c>
      <c r="N449" s="42" t="str">
        <f>IF('Registre des présences'!$F447="Oui","Droit suspendu","")</f>
        <v/>
      </c>
      <c r="O449" s="42" t="str">
        <f>IF('Registre des présences'!$F447="Oui","Droit suspendu","")</f>
        <v/>
      </c>
      <c r="P449" s="42" t="str">
        <f>IF('Registre des présences'!$F447="Oui","Droit suspendu","")</f>
        <v/>
      </c>
      <c r="Q449" s="42" t="str">
        <f>IF('Registre des présences'!$F447="Oui","Droit suspendu","")</f>
        <v/>
      </c>
      <c r="R449" s="4" t="str">
        <f>IF('Registre des présences'!C447="","",'Registre des présences'!C447)</f>
        <v/>
      </c>
    </row>
    <row r="450" spans="1:18" x14ac:dyDescent="0.25">
      <c r="A450" s="4" t="str">
        <f>IF('Registre des présences'!A448="","",'Registre des présences'!A448)</f>
        <v/>
      </c>
      <c r="B450" s="4" t="str">
        <f>IF('Registre des présences'!B448="","",'Registre des présences'!B448)</f>
        <v/>
      </c>
      <c r="C450" s="42" t="str">
        <f>IF('Registre des présences'!$F448="Oui","Droit suspendu","")</f>
        <v/>
      </c>
      <c r="D450" s="42" t="str">
        <f>IF('Registre des présences'!$F448="Oui","Droit suspendu","")</f>
        <v/>
      </c>
      <c r="E450" s="42" t="str">
        <f>IF('Registre des présences'!$F448="Oui","Droit suspendu","")</f>
        <v/>
      </c>
      <c r="F450" s="42" t="str">
        <f>IF('Registre des présences'!$F448="Oui","Droit suspendu","")</f>
        <v/>
      </c>
      <c r="G450" s="42" t="str">
        <f>IF('Registre des présences'!$F448="Oui","Droit suspendu","")</f>
        <v/>
      </c>
      <c r="H450" s="42" t="str">
        <f>IF('Registre des présences'!$F448="Oui","Droit suspendu","")</f>
        <v/>
      </c>
      <c r="I450" s="42" t="str">
        <f>IF('Registre des présences'!$F448="Oui","Droit suspendu","")</f>
        <v/>
      </c>
      <c r="J450" s="42" t="str">
        <f>IF('Registre des présences'!$F448="Oui","Droit suspendu","")</f>
        <v/>
      </c>
      <c r="K450" s="42" t="str">
        <f>IF('Registre des présences'!$F448="Oui","Droit suspendu","")</f>
        <v/>
      </c>
      <c r="L450" s="42" t="str">
        <f>IF('Registre des présences'!$F448="Oui","Droit suspendu","")</f>
        <v/>
      </c>
      <c r="M450" s="42" t="str">
        <f>IF('Registre des présences'!$F448="Oui","Droit suspendu","")</f>
        <v/>
      </c>
      <c r="N450" s="42" t="str">
        <f>IF('Registre des présences'!$F448="Oui","Droit suspendu","")</f>
        <v/>
      </c>
      <c r="O450" s="42" t="str">
        <f>IF('Registre des présences'!$F448="Oui","Droit suspendu","")</f>
        <v/>
      </c>
      <c r="P450" s="42" t="str">
        <f>IF('Registre des présences'!$F448="Oui","Droit suspendu","")</f>
        <v/>
      </c>
      <c r="Q450" s="42" t="str">
        <f>IF('Registre des présences'!$F448="Oui","Droit suspendu","")</f>
        <v/>
      </c>
      <c r="R450" s="4" t="str">
        <f>IF('Registre des présences'!C448="","",'Registre des présences'!C448)</f>
        <v/>
      </c>
    </row>
    <row r="451" spans="1:18" x14ac:dyDescent="0.25">
      <c r="A451" s="4" t="str">
        <f>IF('Registre des présences'!A449="","",'Registre des présences'!A449)</f>
        <v/>
      </c>
      <c r="B451" s="4" t="str">
        <f>IF('Registre des présences'!B449="","",'Registre des présences'!B449)</f>
        <v/>
      </c>
      <c r="C451" s="42" t="str">
        <f>IF('Registre des présences'!$F449="Oui","Droit suspendu","")</f>
        <v/>
      </c>
      <c r="D451" s="42" t="str">
        <f>IF('Registre des présences'!$F449="Oui","Droit suspendu","")</f>
        <v/>
      </c>
      <c r="E451" s="42" t="str">
        <f>IF('Registre des présences'!$F449="Oui","Droit suspendu","")</f>
        <v/>
      </c>
      <c r="F451" s="42" t="str">
        <f>IF('Registre des présences'!$F449="Oui","Droit suspendu","")</f>
        <v/>
      </c>
      <c r="G451" s="42" t="str">
        <f>IF('Registre des présences'!$F449="Oui","Droit suspendu","")</f>
        <v/>
      </c>
      <c r="H451" s="42" t="str">
        <f>IF('Registre des présences'!$F449="Oui","Droit suspendu","")</f>
        <v/>
      </c>
      <c r="I451" s="42" t="str">
        <f>IF('Registre des présences'!$F449="Oui","Droit suspendu","")</f>
        <v/>
      </c>
      <c r="J451" s="42" t="str">
        <f>IF('Registre des présences'!$F449="Oui","Droit suspendu","")</f>
        <v/>
      </c>
      <c r="K451" s="42" t="str">
        <f>IF('Registre des présences'!$F449="Oui","Droit suspendu","")</f>
        <v/>
      </c>
      <c r="L451" s="42" t="str">
        <f>IF('Registre des présences'!$F449="Oui","Droit suspendu","")</f>
        <v/>
      </c>
      <c r="M451" s="42" t="str">
        <f>IF('Registre des présences'!$F449="Oui","Droit suspendu","")</f>
        <v/>
      </c>
      <c r="N451" s="42" t="str">
        <f>IF('Registre des présences'!$F449="Oui","Droit suspendu","")</f>
        <v/>
      </c>
      <c r="O451" s="42" t="str">
        <f>IF('Registre des présences'!$F449="Oui","Droit suspendu","")</f>
        <v/>
      </c>
      <c r="P451" s="42" t="str">
        <f>IF('Registre des présences'!$F449="Oui","Droit suspendu","")</f>
        <v/>
      </c>
      <c r="Q451" s="42" t="str">
        <f>IF('Registre des présences'!$F449="Oui","Droit suspendu","")</f>
        <v/>
      </c>
      <c r="R451" s="4" t="str">
        <f>IF('Registre des présences'!C449="","",'Registre des présences'!C449)</f>
        <v/>
      </c>
    </row>
    <row r="452" spans="1:18" x14ac:dyDescent="0.25">
      <c r="A452" s="4" t="str">
        <f>IF('Registre des présences'!A450="","",'Registre des présences'!A450)</f>
        <v/>
      </c>
      <c r="B452" s="4" t="str">
        <f>IF('Registre des présences'!B450="","",'Registre des présences'!B450)</f>
        <v/>
      </c>
      <c r="C452" s="42" t="str">
        <f>IF('Registre des présences'!$F450="Oui","Droit suspendu","")</f>
        <v/>
      </c>
      <c r="D452" s="42" t="str">
        <f>IF('Registre des présences'!$F450="Oui","Droit suspendu","")</f>
        <v/>
      </c>
      <c r="E452" s="42" t="str">
        <f>IF('Registre des présences'!$F450="Oui","Droit suspendu","")</f>
        <v/>
      </c>
      <c r="F452" s="42" t="str">
        <f>IF('Registre des présences'!$F450="Oui","Droit suspendu","")</f>
        <v/>
      </c>
      <c r="G452" s="42" t="str">
        <f>IF('Registre des présences'!$F450="Oui","Droit suspendu","")</f>
        <v/>
      </c>
      <c r="H452" s="42" t="str">
        <f>IF('Registre des présences'!$F450="Oui","Droit suspendu","")</f>
        <v/>
      </c>
      <c r="I452" s="42" t="str">
        <f>IF('Registre des présences'!$F450="Oui","Droit suspendu","")</f>
        <v/>
      </c>
      <c r="J452" s="42" t="str">
        <f>IF('Registre des présences'!$F450="Oui","Droit suspendu","")</f>
        <v/>
      </c>
      <c r="K452" s="42" t="str">
        <f>IF('Registre des présences'!$F450="Oui","Droit suspendu","")</f>
        <v/>
      </c>
      <c r="L452" s="42" t="str">
        <f>IF('Registre des présences'!$F450="Oui","Droit suspendu","")</f>
        <v/>
      </c>
      <c r="M452" s="42" t="str">
        <f>IF('Registre des présences'!$F450="Oui","Droit suspendu","")</f>
        <v/>
      </c>
      <c r="N452" s="42" t="str">
        <f>IF('Registre des présences'!$F450="Oui","Droit suspendu","")</f>
        <v/>
      </c>
      <c r="O452" s="42" t="str">
        <f>IF('Registre des présences'!$F450="Oui","Droit suspendu","")</f>
        <v/>
      </c>
      <c r="P452" s="42" t="str">
        <f>IF('Registre des présences'!$F450="Oui","Droit suspendu","")</f>
        <v/>
      </c>
      <c r="Q452" s="42" t="str">
        <f>IF('Registre des présences'!$F450="Oui","Droit suspendu","")</f>
        <v/>
      </c>
      <c r="R452" s="4" t="str">
        <f>IF('Registre des présences'!C450="","",'Registre des présences'!C450)</f>
        <v/>
      </c>
    </row>
    <row r="453" spans="1:18" x14ac:dyDescent="0.25">
      <c r="A453" s="4" t="str">
        <f>IF('Registre des présences'!A451="","",'Registre des présences'!A451)</f>
        <v/>
      </c>
      <c r="B453" s="4" t="str">
        <f>IF('Registre des présences'!B451="","",'Registre des présences'!B451)</f>
        <v/>
      </c>
      <c r="C453" s="42" t="str">
        <f>IF('Registre des présences'!$F451="Oui","Droit suspendu","")</f>
        <v/>
      </c>
      <c r="D453" s="42" t="str">
        <f>IF('Registre des présences'!$F451="Oui","Droit suspendu","")</f>
        <v/>
      </c>
      <c r="E453" s="42" t="str">
        <f>IF('Registre des présences'!$F451="Oui","Droit suspendu","")</f>
        <v/>
      </c>
      <c r="F453" s="42" t="str">
        <f>IF('Registre des présences'!$F451="Oui","Droit suspendu","")</f>
        <v/>
      </c>
      <c r="G453" s="42" t="str">
        <f>IF('Registre des présences'!$F451="Oui","Droit suspendu","")</f>
        <v/>
      </c>
      <c r="H453" s="42" t="str">
        <f>IF('Registre des présences'!$F451="Oui","Droit suspendu","")</f>
        <v/>
      </c>
      <c r="I453" s="42" t="str">
        <f>IF('Registre des présences'!$F451="Oui","Droit suspendu","")</f>
        <v/>
      </c>
      <c r="J453" s="42" t="str">
        <f>IF('Registre des présences'!$F451="Oui","Droit suspendu","")</f>
        <v/>
      </c>
      <c r="K453" s="42" t="str">
        <f>IF('Registre des présences'!$F451="Oui","Droit suspendu","")</f>
        <v/>
      </c>
      <c r="L453" s="42" t="str">
        <f>IF('Registre des présences'!$F451="Oui","Droit suspendu","")</f>
        <v/>
      </c>
      <c r="M453" s="42" t="str">
        <f>IF('Registre des présences'!$F451="Oui","Droit suspendu","")</f>
        <v/>
      </c>
      <c r="N453" s="42" t="str">
        <f>IF('Registre des présences'!$F451="Oui","Droit suspendu","")</f>
        <v/>
      </c>
      <c r="O453" s="42" t="str">
        <f>IF('Registre des présences'!$F451="Oui","Droit suspendu","")</f>
        <v/>
      </c>
      <c r="P453" s="42" t="str">
        <f>IF('Registre des présences'!$F451="Oui","Droit suspendu","")</f>
        <v/>
      </c>
      <c r="Q453" s="42" t="str">
        <f>IF('Registre des présences'!$F451="Oui","Droit suspendu","")</f>
        <v/>
      </c>
      <c r="R453" s="4" t="str">
        <f>IF('Registre des présences'!C451="","",'Registre des présences'!C451)</f>
        <v/>
      </c>
    </row>
    <row r="454" spans="1:18" x14ac:dyDescent="0.25">
      <c r="A454" s="4" t="str">
        <f>IF('Registre des présences'!A452="","",'Registre des présences'!A452)</f>
        <v/>
      </c>
      <c r="B454" s="4" t="str">
        <f>IF('Registre des présences'!B452="","",'Registre des présences'!B452)</f>
        <v/>
      </c>
      <c r="C454" s="42" t="str">
        <f>IF('Registre des présences'!$F452="Oui","Droit suspendu","")</f>
        <v/>
      </c>
      <c r="D454" s="42" t="str">
        <f>IF('Registre des présences'!$F452="Oui","Droit suspendu","")</f>
        <v/>
      </c>
      <c r="E454" s="42" t="str">
        <f>IF('Registre des présences'!$F452="Oui","Droit suspendu","")</f>
        <v/>
      </c>
      <c r="F454" s="42" t="str">
        <f>IF('Registre des présences'!$F452="Oui","Droit suspendu","")</f>
        <v/>
      </c>
      <c r="G454" s="42" t="str">
        <f>IF('Registre des présences'!$F452="Oui","Droit suspendu","")</f>
        <v/>
      </c>
      <c r="H454" s="42" t="str">
        <f>IF('Registre des présences'!$F452="Oui","Droit suspendu","")</f>
        <v/>
      </c>
      <c r="I454" s="42" t="str">
        <f>IF('Registre des présences'!$F452="Oui","Droit suspendu","")</f>
        <v/>
      </c>
      <c r="J454" s="42" t="str">
        <f>IF('Registre des présences'!$F452="Oui","Droit suspendu","")</f>
        <v/>
      </c>
      <c r="K454" s="42" t="str">
        <f>IF('Registre des présences'!$F452="Oui","Droit suspendu","")</f>
        <v/>
      </c>
      <c r="L454" s="42" t="str">
        <f>IF('Registre des présences'!$F452="Oui","Droit suspendu","")</f>
        <v/>
      </c>
      <c r="M454" s="42" t="str">
        <f>IF('Registre des présences'!$F452="Oui","Droit suspendu","")</f>
        <v/>
      </c>
      <c r="N454" s="42" t="str">
        <f>IF('Registre des présences'!$F452="Oui","Droit suspendu","")</f>
        <v/>
      </c>
      <c r="O454" s="42" t="str">
        <f>IF('Registre des présences'!$F452="Oui","Droit suspendu","")</f>
        <v/>
      </c>
      <c r="P454" s="42" t="str">
        <f>IF('Registre des présences'!$F452="Oui","Droit suspendu","")</f>
        <v/>
      </c>
      <c r="Q454" s="42" t="str">
        <f>IF('Registre des présences'!$F452="Oui","Droit suspendu","")</f>
        <v/>
      </c>
      <c r="R454" s="4" t="str">
        <f>IF('Registre des présences'!C452="","",'Registre des présences'!C452)</f>
        <v/>
      </c>
    </row>
    <row r="455" spans="1:18" x14ac:dyDescent="0.25">
      <c r="A455" s="4" t="str">
        <f>IF('Registre des présences'!A453="","",'Registre des présences'!A453)</f>
        <v/>
      </c>
      <c r="B455" s="4" t="str">
        <f>IF('Registre des présences'!B453="","",'Registre des présences'!B453)</f>
        <v/>
      </c>
      <c r="C455" s="42" t="str">
        <f>IF('Registre des présences'!$F453="Oui","Droit suspendu","")</f>
        <v/>
      </c>
      <c r="D455" s="42" t="str">
        <f>IF('Registre des présences'!$F453="Oui","Droit suspendu","")</f>
        <v/>
      </c>
      <c r="E455" s="42" t="str">
        <f>IF('Registre des présences'!$F453="Oui","Droit suspendu","")</f>
        <v/>
      </c>
      <c r="F455" s="42" t="str">
        <f>IF('Registre des présences'!$F453="Oui","Droit suspendu","")</f>
        <v/>
      </c>
      <c r="G455" s="42" t="str">
        <f>IF('Registre des présences'!$F453="Oui","Droit suspendu","")</f>
        <v/>
      </c>
      <c r="H455" s="42" t="str">
        <f>IF('Registre des présences'!$F453="Oui","Droit suspendu","")</f>
        <v/>
      </c>
      <c r="I455" s="42" t="str">
        <f>IF('Registre des présences'!$F453="Oui","Droit suspendu","")</f>
        <v/>
      </c>
      <c r="J455" s="42" t="str">
        <f>IF('Registre des présences'!$F453="Oui","Droit suspendu","")</f>
        <v/>
      </c>
      <c r="K455" s="42" t="str">
        <f>IF('Registre des présences'!$F453="Oui","Droit suspendu","")</f>
        <v/>
      </c>
      <c r="L455" s="42" t="str">
        <f>IF('Registre des présences'!$F453="Oui","Droit suspendu","")</f>
        <v/>
      </c>
      <c r="M455" s="42" t="str">
        <f>IF('Registre des présences'!$F453="Oui","Droit suspendu","")</f>
        <v/>
      </c>
      <c r="N455" s="42" t="str">
        <f>IF('Registre des présences'!$F453="Oui","Droit suspendu","")</f>
        <v/>
      </c>
      <c r="O455" s="42" t="str">
        <f>IF('Registre des présences'!$F453="Oui","Droit suspendu","")</f>
        <v/>
      </c>
      <c r="P455" s="42" t="str">
        <f>IF('Registre des présences'!$F453="Oui","Droit suspendu","")</f>
        <v/>
      </c>
      <c r="Q455" s="42" t="str">
        <f>IF('Registre des présences'!$F453="Oui","Droit suspendu","")</f>
        <v/>
      </c>
      <c r="R455" s="4" t="str">
        <f>IF('Registre des présences'!C453="","",'Registre des présences'!C453)</f>
        <v/>
      </c>
    </row>
    <row r="456" spans="1:18" x14ac:dyDescent="0.25">
      <c r="A456" s="4" t="str">
        <f>IF('Registre des présences'!A454="","",'Registre des présences'!A454)</f>
        <v/>
      </c>
      <c r="B456" s="4" t="str">
        <f>IF('Registre des présences'!B454="","",'Registre des présences'!B454)</f>
        <v/>
      </c>
      <c r="C456" s="42" t="str">
        <f>IF('Registre des présences'!$F454="Oui","Droit suspendu","")</f>
        <v/>
      </c>
      <c r="D456" s="42" t="str">
        <f>IF('Registre des présences'!$F454="Oui","Droit suspendu","")</f>
        <v/>
      </c>
      <c r="E456" s="42" t="str">
        <f>IF('Registre des présences'!$F454="Oui","Droit suspendu","")</f>
        <v/>
      </c>
      <c r="F456" s="42" t="str">
        <f>IF('Registre des présences'!$F454="Oui","Droit suspendu","")</f>
        <v/>
      </c>
      <c r="G456" s="42" t="str">
        <f>IF('Registre des présences'!$F454="Oui","Droit suspendu","")</f>
        <v/>
      </c>
      <c r="H456" s="42" t="str">
        <f>IF('Registre des présences'!$F454="Oui","Droit suspendu","")</f>
        <v/>
      </c>
      <c r="I456" s="42" t="str">
        <f>IF('Registre des présences'!$F454="Oui","Droit suspendu","")</f>
        <v/>
      </c>
      <c r="J456" s="42" t="str">
        <f>IF('Registre des présences'!$F454="Oui","Droit suspendu","")</f>
        <v/>
      </c>
      <c r="K456" s="42" t="str">
        <f>IF('Registre des présences'!$F454="Oui","Droit suspendu","")</f>
        <v/>
      </c>
      <c r="L456" s="42" t="str">
        <f>IF('Registre des présences'!$F454="Oui","Droit suspendu","")</f>
        <v/>
      </c>
      <c r="M456" s="42" t="str">
        <f>IF('Registre des présences'!$F454="Oui","Droit suspendu","")</f>
        <v/>
      </c>
      <c r="N456" s="42" t="str">
        <f>IF('Registre des présences'!$F454="Oui","Droit suspendu","")</f>
        <v/>
      </c>
      <c r="O456" s="42" t="str">
        <f>IF('Registre des présences'!$F454="Oui","Droit suspendu","")</f>
        <v/>
      </c>
      <c r="P456" s="42" t="str">
        <f>IF('Registre des présences'!$F454="Oui","Droit suspendu","")</f>
        <v/>
      </c>
      <c r="Q456" s="42" t="str">
        <f>IF('Registre des présences'!$F454="Oui","Droit suspendu","")</f>
        <v/>
      </c>
      <c r="R456" s="4" t="str">
        <f>IF('Registre des présences'!C454="","",'Registre des présences'!C454)</f>
        <v/>
      </c>
    </row>
    <row r="457" spans="1:18" x14ac:dyDescent="0.25">
      <c r="A457" s="4" t="str">
        <f>IF('Registre des présences'!A455="","",'Registre des présences'!A455)</f>
        <v/>
      </c>
      <c r="B457" s="4" t="str">
        <f>IF('Registre des présences'!B455="","",'Registre des présences'!B455)</f>
        <v/>
      </c>
      <c r="C457" s="42" t="str">
        <f>IF('Registre des présences'!$F455="Oui","Droit suspendu","")</f>
        <v/>
      </c>
      <c r="D457" s="42" t="str">
        <f>IF('Registre des présences'!$F455="Oui","Droit suspendu","")</f>
        <v/>
      </c>
      <c r="E457" s="42" t="str">
        <f>IF('Registre des présences'!$F455="Oui","Droit suspendu","")</f>
        <v/>
      </c>
      <c r="F457" s="42" t="str">
        <f>IF('Registre des présences'!$F455="Oui","Droit suspendu","")</f>
        <v/>
      </c>
      <c r="G457" s="42" t="str">
        <f>IF('Registre des présences'!$F455="Oui","Droit suspendu","")</f>
        <v/>
      </c>
      <c r="H457" s="42" t="str">
        <f>IF('Registre des présences'!$F455="Oui","Droit suspendu","")</f>
        <v/>
      </c>
      <c r="I457" s="42" t="str">
        <f>IF('Registre des présences'!$F455="Oui","Droit suspendu","")</f>
        <v/>
      </c>
      <c r="J457" s="42" t="str">
        <f>IF('Registre des présences'!$F455="Oui","Droit suspendu","")</f>
        <v/>
      </c>
      <c r="K457" s="42" t="str">
        <f>IF('Registre des présences'!$F455="Oui","Droit suspendu","")</f>
        <v/>
      </c>
      <c r="L457" s="42" t="str">
        <f>IF('Registre des présences'!$F455="Oui","Droit suspendu","")</f>
        <v/>
      </c>
      <c r="M457" s="42" t="str">
        <f>IF('Registre des présences'!$F455="Oui","Droit suspendu","")</f>
        <v/>
      </c>
      <c r="N457" s="42" t="str">
        <f>IF('Registre des présences'!$F455="Oui","Droit suspendu","")</f>
        <v/>
      </c>
      <c r="O457" s="42" t="str">
        <f>IF('Registre des présences'!$F455="Oui","Droit suspendu","")</f>
        <v/>
      </c>
      <c r="P457" s="42" t="str">
        <f>IF('Registre des présences'!$F455="Oui","Droit suspendu","")</f>
        <v/>
      </c>
      <c r="Q457" s="42" t="str">
        <f>IF('Registre des présences'!$F455="Oui","Droit suspendu","")</f>
        <v/>
      </c>
      <c r="R457" s="4" t="str">
        <f>IF('Registre des présences'!C455="","",'Registre des présences'!C455)</f>
        <v/>
      </c>
    </row>
    <row r="458" spans="1:18" x14ac:dyDescent="0.25">
      <c r="A458" s="4" t="str">
        <f>IF('Registre des présences'!A456="","",'Registre des présences'!A456)</f>
        <v/>
      </c>
      <c r="B458" s="4" t="str">
        <f>IF('Registre des présences'!B456="","",'Registre des présences'!B456)</f>
        <v/>
      </c>
      <c r="C458" s="42" t="str">
        <f>IF('Registre des présences'!$F456="Oui","Droit suspendu","")</f>
        <v/>
      </c>
      <c r="D458" s="42" t="str">
        <f>IF('Registre des présences'!$F456="Oui","Droit suspendu","")</f>
        <v/>
      </c>
      <c r="E458" s="42" t="str">
        <f>IF('Registre des présences'!$F456="Oui","Droit suspendu","")</f>
        <v/>
      </c>
      <c r="F458" s="42" t="str">
        <f>IF('Registre des présences'!$F456="Oui","Droit suspendu","")</f>
        <v/>
      </c>
      <c r="G458" s="42" t="str">
        <f>IF('Registre des présences'!$F456="Oui","Droit suspendu","")</f>
        <v/>
      </c>
      <c r="H458" s="42" t="str">
        <f>IF('Registre des présences'!$F456="Oui","Droit suspendu","")</f>
        <v/>
      </c>
      <c r="I458" s="42" t="str">
        <f>IF('Registre des présences'!$F456="Oui","Droit suspendu","")</f>
        <v/>
      </c>
      <c r="J458" s="42" t="str">
        <f>IF('Registre des présences'!$F456="Oui","Droit suspendu","")</f>
        <v/>
      </c>
      <c r="K458" s="42" t="str">
        <f>IF('Registre des présences'!$F456="Oui","Droit suspendu","")</f>
        <v/>
      </c>
      <c r="L458" s="42" t="str">
        <f>IF('Registre des présences'!$F456="Oui","Droit suspendu","")</f>
        <v/>
      </c>
      <c r="M458" s="42" t="str">
        <f>IF('Registre des présences'!$F456="Oui","Droit suspendu","")</f>
        <v/>
      </c>
      <c r="N458" s="42" t="str">
        <f>IF('Registre des présences'!$F456="Oui","Droit suspendu","")</f>
        <v/>
      </c>
      <c r="O458" s="42" t="str">
        <f>IF('Registre des présences'!$F456="Oui","Droit suspendu","")</f>
        <v/>
      </c>
      <c r="P458" s="42" t="str">
        <f>IF('Registre des présences'!$F456="Oui","Droit suspendu","")</f>
        <v/>
      </c>
      <c r="Q458" s="42" t="str">
        <f>IF('Registre des présences'!$F456="Oui","Droit suspendu","")</f>
        <v/>
      </c>
      <c r="R458" s="4" t="str">
        <f>IF('Registre des présences'!C456="","",'Registre des présences'!C456)</f>
        <v/>
      </c>
    </row>
    <row r="459" spans="1:18" x14ac:dyDescent="0.25">
      <c r="A459" s="4" t="str">
        <f>IF('Registre des présences'!A457="","",'Registre des présences'!A457)</f>
        <v/>
      </c>
      <c r="B459" s="4" t="str">
        <f>IF('Registre des présences'!B457="","",'Registre des présences'!B457)</f>
        <v/>
      </c>
      <c r="C459" s="42" t="str">
        <f>IF('Registre des présences'!$F457="Oui","Droit suspendu","")</f>
        <v/>
      </c>
      <c r="D459" s="42" t="str">
        <f>IF('Registre des présences'!$F457="Oui","Droit suspendu","")</f>
        <v/>
      </c>
      <c r="E459" s="42" t="str">
        <f>IF('Registre des présences'!$F457="Oui","Droit suspendu","")</f>
        <v/>
      </c>
      <c r="F459" s="42" t="str">
        <f>IF('Registre des présences'!$F457="Oui","Droit suspendu","")</f>
        <v/>
      </c>
      <c r="G459" s="42" t="str">
        <f>IF('Registre des présences'!$F457="Oui","Droit suspendu","")</f>
        <v/>
      </c>
      <c r="H459" s="42" t="str">
        <f>IF('Registre des présences'!$F457="Oui","Droit suspendu","")</f>
        <v/>
      </c>
      <c r="I459" s="42" t="str">
        <f>IF('Registre des présences'!$F457="Oui","Droit suspendu","")</f>
        <v/>
      </c>
      <c r="J459" s="42" t="str">
        <f>IF('Registre des présences'!$F457="Oui","Droit suspendu","")</f>
        <v/>
      </c>
      <c r="K459" s="42" t="str">
        <f>IF('Registre des présences'!$F457="Oui","Droit suspendu","")</f>
        <v/>
      </c>
      <c r="L459" s="42" t="str">
        <f>IF('Registre des présences'!$F457="Oui","Droit suspendu","")</f>
        <v/>
      </c>
      <c r="M459" s="42" t="str">
        <f>IF('Registre des présences'!$F457="Oui","Droit suspendu","")</f>
        <v/>
      </c>
      <c r="N459" s="42" t="str">
        <f>IF('Registre des présences'!$F457="Oui","Droit suspendu","")</f>
        <v/>
      </c>
      <c r="O459" s="42" t="str">
        <f>IF('Registre des présences'!$F457="Oui","Droit suspendu","")</f>
        <v/>
      </c>
      <c r="P459" s="42" t="str">
        <f>IF('Registre des présences'!$F457="Oui","Droit suspendu","")</f>
        <v/>
      </c>
      <c r="Q459" s="42" t="str">
        <f>IF('Registre des présences'!$F457="Oui","Droit suspendu","")</f>
        <v/>
      </c>
      <c r="R459" s="4" t="str">
        <f>IF('Registre des présences'!C457="","",'Registre des présences'!C457)</f>
        <v/>
      </c>
    </row>
    <row r="460" spans="1:18" x14ac:dyDescent="0.25">
      <c r="A460" s="4" t="str">
        <f>IF('Registre des présences'!A458="","",'Registre des présences'!A458)</f>
        <v/>
      </c>
      <c r="B460" s="4" t="str">
        <f>IF('Registre des présences'!B458="","",'Registre des présences'!B458)</f>
        <v/>
      </c>
      <c r="C460" s="42" t="str">
        <f>IF('Registre des présences'!$F458="Oui","Droit suspendu","")</f>
        <v/>
      </c>
      <c r="D460" s="42" t="str">
        <f>IF('Registre des présences'!$F458="Oui","Droit suspendu","")</f>
        <v/>
      </c>
      <c r="E460" s="42" t="str">
        <f>IF('Registre des présences'!$F458="Oui","Droit suspendu","")</f>
        <v/>
      </c>
      <c r="F460" s="42" t="str">
        <f>IF('Registre des présences'!$F458="Oui","Droit suspendu","")</f>
        <v/>
      </c>
      <c r="G460" s="42" t="str">
        <f>IF('Registre des présences'!$F458="Oui","Droit suspendu","")</f>
        <v/>
      </c>
      <c r="H460" s="42" t="str">
        <f>IF('Registre des présences'!$F458="Oui","Droit suspendu","")</f>
        <v/>
      </c>
      <c r="I460" s="42" t="str">
        <f>IF('Registre des présences'!$F458="Oui","Droit suspendu","")</f>
        <v/>
      </c>
      <c r="J460" s="42" t="str">
        <f>IF('Registre des présences'!$F458="Oui","Droit suspendu","")</f>
        <v/>
      </c>
      <c r="K460" s="42" t="str">
        <f>IF('Registre des présences'!$F458="Oui","Droit suspendu","")</f>
        <v/>
      </c>
      <c r="L460" s="42" t="str">
        <f>IF('Registre des présences'!$F458="Oui","Droit suspendu","")</f>
        <v/>
      </c>
      <c r="M460" s="42" t="str">
        <f>IF('Registre des présences'!$F458="Oui","Droit suspendu","")</f>
        <v/>
      </c>
      <c r="N460" s="42" t="str">
        <f>IF('Registre des présences'!$F458="Oui","Droit suspendu","")</f>
        <v/>
      </c>
      <c r="O460" s="42" t="str">
        <f>IF('Registre des présences'!$F458="Oui","Droit suspendu","")</f>
        <v/>
      </c>
      <c r="P460" s="42" t="str">
        <f>IF('Registre des présences'!$F458="Oui","Droit suspendu","")</f>
        <v/>
      </c>
      <c r="Q460" s="42" t="str">
        <f>IF('Registre des présences'!$F458="Oui","Droit suspendu","")</f>
        <v/>
      </c>
      <c r="R460" s="4" t="str">
        <f>IF('Registre des présences'!C458="","",'Registre des présences'!C458)</f>
        <v/>
      </c>
    </row>
    <row r="461" spans="1:18" x14ac:dyDescent="0.25">
      <c r="A461" s="4" t="str">
        <f>IF('Registre des présences'!A459="","",'Registre des présences'!A459)</f>
        <v/>
      </c>
      <c r="B461" s="4" t="str">
        <f>IF('Registre des présences'!B459="","",'Registre des présences'!B459)</f>
        <v/>
      </c>
      <c r="C461" s="42" t="str">
        <f>IF('Registre des présences'!$F459="Oui","Droit suspendu","")</f>
        <v/>
      </c>
      <c r="D461" s="42" t="str">
        <f>IF('Registre des présences'!$F459="Oui","Droit suspendu","")</f>
        <v/>
      </c>
      <c r="E461" s="42" t="str">
        <f>IF('Registre des présences'!$F459="Oui","Droit suspendu","")</f>
        <v/>
      </c>
      <c r="F461" s="42" t="str">
        <f>IF('Registre des présences'!$F459="Oui","Droit suspendu","")</f>
        <v/>
      </c>
      <c r="G461" s="42" t="str">
        <f>IF('Registre des présences'!$F459="Oui","Droit suspendu","")</f>
        <v/>
      </c>
      <c r="H461" s="42" t="str">
        <f>IF('Registre des présences'!$F459="Oui","Droit suspendu","")</f>
        <v/>
      </c>
      <c r="I461" s="42" t="str">
        <f>IF('Registre des présences'!$F459="Oui","Droit suspendu","")</f>
        <v/>
      </c>
      <c r="J461" s="42" t="str">
        <f>IF('Registre des présences'!$F459="Oui","Droit suspendu","")</f>
        <v/>
      </c>
      <c r="K461" s="42" t="str">
        <f>IF('Registre des présences'!$F459="Oui","Droit suspendu","")</f>
        <v/>
      </c>
      <c r="L461" s="42" t="str">
        <f>IF('Registre des présences'!$F459="Oui","Droit suspendu","")</f>
        <v/>
      </c>
      <c r="M461" s="42" t="str">
        <f>IF('Registre des présences'!$F459="Oui","Droit suspendu","")</f>
        <v/>
      </c>
      <c r="N461" s="42" t="str">
        <f>IF('Registre des présences'!$F459="Oui","Droit suspendu","")</f>
        <v/>
      </c>
      <c r="O461" s="42" t="str">
        <f>IF('Registre des présences'!$F459="Oui","Droit suspendu","")</f>
        <v/>
      </c>
      <c r="P461" s="42" t="str">
        <f>IF('Registre des présences'!$F459="Oui","Droit suspendu","")</f>
        <v/>
      </c>
      <c r="Q461" s="42" t="str">
        <f>IF('Registre des présences'!$F459="Oui","Droit suspendu","")</f>
        <v/>
      </c>
      <c r="R461" s="4" t="str">
        <f>IF('Registre des présences'!C459="","",'Registre des présences'!C459)</f>
        <v/>
      </c>
    </row>
    <row r="462" spans="1:18" x14ac:dyDescent="0.25">
      <c r="A462" s="4" t="str">
        <f>IF('Registre des présences'!A460="","",'Registre des présences'!A460)</f>
        <v/>
      </c>
      <c r="B462" s="4" t="str">
        <f>IF('Registre des présences'!B460="","",'Registre des présences'!B460)</f>
        <v/>
      </c>
      <c r="C462" s="42" t="str">
        <f>IF('Registre des présences'!$F460="Oui","Droit suspendu","")</f>
        <v/>
      </c>
      <c r="D462" s="42" t="str">
        <f>IF('Registre des présences'!$F460="Oui","Droit suspendu","")</f>
        <v/>
      </c>
      <c r="E462" s="42" t="str">
        <f>IF('Registre des présences'!$F460="Oui","Droit suspendu","")</f>
        <v/>
      </c>
      <c r="F462" s="42" t="str">
        <f>IF('Registre des présences'!$F460="Oui","Droit suspendu","")</f>
        <v/>
      </c>
      <c r="G462" s="42" t="str">
        <f>IF('Registre des présences'!$F460="Oui","Droit suspendu","")</f>
        <v/>
      </c>
      <c r="H462" s="42" t="str">
        <f>IF('Registre des présences'!$F460="Oui","Droit suspendu","")</f>
        <v/>
      </c>
      <c r="I462" s="42" t="str">
        <f>IF('Registre des présences'!$F460="Oui","Droit suspendu","")</f>
        <v/>
      </c>
      <c r="J462" s="42" t="str">
        <f>IF('Registre des présences'!$F460="Oui","Droit suspendu","")</f>
        <v/>
      </c>
      <c r="K462" s="42" t="str">
        <f>IF('Registre des présences'!$F460="Oui","Droit suspendu","")</f>
        <v/>
      </c>
      <c r="L462" s="42" t="str">
        <f>IF('Registre des présences'!$F460="Oui","Droit suspendu","")</f>
        <v/>
      </c>
      <c r="M462" s="42" t="str">
        <f>IF('Registre des présences'!$F460="Oui","Droit suspendu","")</f>
        <v/>
      </c>
      <c r="N462" s="42" t="str">
        <f>IF('Registre des présences'!$F460="Oui","Droit suspendu","")</f>
        <v/>
      </c>
      <c r="O462" s="42" t="str">
        <f>IF('Registre des présences'!$F460="Oui","Droit suspendu","")</f>
        <v/>
      </c>
      <c r="P462" s="42" t="str">
        <f>IF('Registre des présences'!$F460="Oui","Droit suspendu","")</f>
        <v/>
      </c>
      <c r="Q462" s="42" t="str">
        <f>IF('Registre des présences'!$F460="Oui","Droit suspendu","")</f>
        <v/>
      </c>
      <c r="R462" s="4" t="str">
        <f>IF('Registre des présences'!C460="","",'Registre des présences'!C460)</f>
        <v/>
      </c>
    </row>
    <row r="463" spans="1:18" x14ac:dyDescent="0.25">
      <c r="A463" s="4" t="str">
        <f>IF('Registre des présences'!A461="","",'Registre des présences'!A461)</f>
        <v/>
      </c>
      <c r="B463" s="4" t="str">
        <f>IF('Registre des présences'!B461="","",'Registre des présences'!B461)</f>
        <v/>
      </c>
      <c r="C463" s="42" t="str">
        <f>IF('Registre des présences'!$F461="Oui","Droit suspendu","")</f>
        <v/>
      </c>
      <c r="D463" s="42" t="str">
        <f>IF('Registre des présences'!$F461="Oui","Droit suspendu","")</f>
        <v/>
      </c>
      <c r="E463" s="42" t="str">
        <f>IF('Registre des présences'!$F461="Oui","Droit suspendu","")</f>
        <v/>
      </c>
      <c r="F463" s="42" t="str">
        <f>IF('Registre des présences'!$F461="Oui","Droit suspendu","")</f>
        <v/>
      </c>
      <c r="G463" s="42" t="str">
        <f>IF('Registre des présences'!$F461="Oui","Droit suspendu","")</f>
        <v/>
      </c>
      <c r="H463" s="42" t="str">
        <f>IF('Registre des présences'!$F461="Oui","Droit suspendu","")</f>
        <v/>
      </c>
      <c r="I463" s="42" t="str">
        <f>IF('Registre des présences'!$F461="Oui","Droit suspendu","")</f>
        <v/>
      </c>
      <c r="J463" s="42" t="str">
        <f>IF('Registre des présences'!$F461="Oui","Droit suspendu","")</f>
        <v/>
      </c>
      <c r="K463" s="42" t="str">
        <f>IF('Registre des présences'!$F461="Oui","Droit suspendu","")</f>
        <v/>
      </c>
      <c r="L463" s="42" t="str">
        <f>IF('Registre des présences'!$F461="Oui","Droit suspendu","")</f>
        <v/>
      </c>
      <c r="M463" s="42" t="str">
        <f>IF('Registre des présences'!$F461="Oui","Droit suspendu","")</f>
        <v/>
      </c>
      <c r="N463" s="42" t="str">
        <f>IF('Registre des présences'!$F461="Oui","Droit suspendu","")</f>
        <v/>
      </c>
      <c r="O463" s="42" t="str">
        <f>IF('Registre des présences'!$F461="Oui","Droit suspendu","")</f>
        <v/>
      </c>
      <c r="P463" s="42" t="str">
        <f>IF('Registre des présences'!$F461="Oui","Droit suspendu","")</f>
        <v/>
      </c>
      <c r="Q463" s="42" t="str">
        <f>IF('Registre des présences'!$F461="Oui","Droit suspendu","")</f>
        <v/>
      </c>
      <c r="R463" s="4" t="str">
        <f>IF('Registre des présences'!C461="","",'Registre des présences'!C461)</f>
        <v/>
      </c>
    </row>
    <row r="464" spans="1:18" x14ac:dyDescent="0.25">
      <c r="A464" s="4" t="str">
        <f>IF('Registre des présences'!A462="","",'Registre des présences'!A462)</f>
        <v/>
      </c>
      <c r="B464" s="4" t="str">
        <f>IF('Registre des présences'!B462="","",'Registre des présences'!B462)</f>
        <v/>
      </c>
      <c r="C464" s="42" t="str">
        <f>IF('Registre des présences'!$F462="Oui","Droit suspendu","")</f>
        <v/>
      </c>
      <c r="D464" s="42" t="str">
        <f>IF('Registre des présences'!$F462="Oui","Droit suspendu","")</f>
        <v/>
      </c>
      <c r="E464" s="42" t="str">
        <f>IF('Registre des présences'!$F462="Oui","Droit suspendu","")</f>
        <v/>
      </c>
      <c r="F464" s="42" t="str">
        <f>IF('Registre des présences'!$F462="Oui","Droit suspendu","")</f>
        <v/>
      </c>
      <c r="G464" s="42" t="str">
        <f>IF('Registre des présences'!$F462="Oui","Droit suspendu","")</f>
        <v/>
      </c>
      <c r="H464" s="42" t="str">
        <f>IF('Registre des présences'!$F462="Oui","Droit suspendu","")</f>
        <v/>
      </c>
      <c r="I464" s="42" t="str">
        <f>IF('Registre des présences'!$F462="Oui","Droit suspendu","")</f>
        <v/>
      </c>
      <c r="J464" s="42" t="str">
        <f>IF('Registre des présences'!$F462="Oui","Droit suspendu","")</f>
        <v/>
      </c>
      <c r="K464" s="42" t="str">
        <f>IF('Registre des présences'!$F462="Oui","Droit suspendu","")</f>
        <v/>
      </c>
      <c r="L464" s="42" t="str">
        <f>IF('Registre des présences'!$F462="Oui","Droit suspendu","")</f>
        <v/>
      </c>
      <c r="M464" s="42" t="str">
        <f>IF('Registre des présences'!$F462="Oui","Droit suspendu","")</f>
        <v/>
      </c>
      <c r="N464" s="42" t="str">
        <f>IF('Registre des présences'!$F462="Oui","Droit suspendu","")</f>
        <v/>
      </c>
      <c r="O464" s="42" t="str">
        <f>IF('Registre des présences'!$F462="Oui","Droit suspendu","")</f>
        <v/>
      </c>
      <c r="P464" s="42" t="str">
        <f>IF('Registre des présences'!$F462="Oui","Droit suspendu","")</f>
        <v/>
      </c>
      <c r="Q464" s="42" t="str">
        <f>IF('Registre des présences'!$F462="Oui","Droit suspendu","")</f>
        <v/>
      </c>
      <c r="R464" s="4" t="str">
        <f>IF('Registre des présences'!C462="","",'Registre des présences'!C462)</f>
        <v/>
      </c>
    </row>
    <row r="465" spans="1:18" x14ac:dyDescent="0.25">
      <c r="A465" s="4" t="str">
        <f>IF('Registre des présences'!A463="","",'Registre des présences'!A463)</f>
        <v/>
      </c>
      <c r="B465" s="4" t="str">
        <f>IF('Registre des présences'!B463="","",'Registre des présences'!B463)</f>
        <v/>
      </c>
      <c r="C465" s="42" t="str">
        <f>IF('Registre des présences'!$F463="Oui","Droit suspendu","")</f>
        <v/>
      </c>
      <c r="D465" s="42" t="str">
        <f>IF('Registre des présences'!$F463="Oui","Droit suspendu","")</f>
        <v/>
      </c>
      <c r="E465" s="42" t="str">
        <f>IF('Registre des présences'!$F463="Oui","Droit suspendu","")</f>
        <v/>
      </c>
      <c r="F465" s="42" t="str">
        <f>IF('Registre des présences'!$F463="Oui","Droit suspendu","")</f>
        <v/>
      </c>
      <c r="G465" s="42" t="str">
        <f>IF('Registre des présences'!$F463="Oui","Droit suspendu","")</f>
        <v/>
      </c>
      <c r="H465" s="42" t="str">
        <f>IF('Registre des présences'!$F463="Oui","Droit suspendu","")</f>
        <v/>
      </c>
      <c r="I465" s="42" t="str">
        <f>IF('Registre des présences'!$F463="Oui","Droit suspendu","")</f>
        <v/>
      </c>
      <c r="J465" s="42" t="str">
        <f>IF('Registre des présences'!$F463="Oui","Droit suspendu","")</f>
        <v/>
      </c>
      <c r="K465" s="42" t="str">
        <f>IF('Registre des présences'!$F463="Oui","Droit suspendu","")</f>
        <v/>
      </c>
      <c r="L465" s="42" t="str">
        <f>IF('Registre des présences'!$F463="Oui","Droit suspendu","")</f>
        <v/>
      </c>
      <c r="M465" s="42" t="str">
        <f>IF('Registre des présences'!$F463="Oui","Droit suspendu","")</f>
        <v/>
      </c>
      <c r="N465" s="42" t="str">
        <f>IF('Registre des présences'!$F463="Oui","Droit suspendu","")</f>
        <v/>
      </c>
      <c r="O465" s="42" t="str">
        <f>IF('Registre des présences'!$F463="Oui","Droit suspendu","")</f>
        <v/>
      </c>
      <c r="P465" s="42" t="str">
        <f>IF('Registre des présences'!$F463="Oui","Droit suspendu","")</f>
        <v/>
      </c>
      <c r="Q465" s="42" t="str">
        <f>IF('Registre des présences'!$F463="Oui","Droit suspendu","")</f>
        <v/>
      </c>
      <c r="R465" s="4" t="str">
        <f>IF('Registre des présences'!C463="","",'Registre des présences'!C463)</f>
        <v/>
      </c>
    </row>
    <row r="466" spans="1:18" x14ac:dyDescent="0.25">
      <c r="A466" s="4" t="str">
        <f>IF('Registre des présences'!A464="","",'Registre des présences'!A464)</f>
        <v/>
      </c>
      <c r="B466" s="4" t="str">
        <f>IF('Registre des présences'!B464="","",'Registre des présences'!B464)</f>
        <v/>
      </c>
      <c r="C466" s="42" t="str">
        <f>IF('Registre des présences'!$F464="Oui","Droit suspendu","")</f>
        <v/>
      </c>
      <c r="D466" s="42" t="str">
        <f>IF('Registre des présences'!$F464="Oui","Droit suspendu","")</f>
        <v/>
      </c>
      <c r="E466" s="42" t="str">
        <f>IF('Registre des présences'!$F464="Oui","Droit suspendu","")</f>
        <v/>
      </c>
      <c r="F466" s="42" t="str">
        <f>IF('Registre des présences'!$F464="Oui","Droit suspendu","")</f>
        <v/>
      </c>
      <c r="G466" s="42" t="str">
        <f>IF('Registre des présences'!$F464="Oui","Droit suspendu","")</f>
        <v/>
      </c>
      <c r="H466" s="42" t="str">
        <f>IF('Registre des présences'!$F464="Oui","Droit suspendu","")</f>
        <v/>
      </c>
      <c r="I466" s="42" t="str">
        <f>IF('Registre des présences'!$F464="Oui","Droit suspendu","")</f>
        <v/>
      </c>
      <c r="J466" s="42" t="str">
        <f>IF('Registre des présences'!$F464="Oui","Droit suspendu","")</f>
        <v/>
      </c>
      <c r="K466" s="42" t="str">
        <f>IF('Registre des présences'!$F464="Oui","Droit suspendu","")</f>
        <v/>
      </c>
      <c r="L466" s="42" t="str">
        <f>IF('Registre des présences'!$F464="Oui","Droit suspendu","")</f>
        <v/>
      </c>
      <c r="M466" s="42" t="str">
        <f>IF('Registre des présences'!$F464="Oui","Droit suspendu","")</f>
        <v/>
      </c>
      <c r="N466" s="42" t="str">
        <f>IF('Registre des présences'!$F464="Oui","Droit suspendu","")</f>
        <v/>
      </c>
      <c r="O466" s="42" t="str">
        <f>IF('Registre des présences'!$F464="Oui","Droit suspendu","")</f>
        <v/>
      </c>
      <c r="P466" s="42" t="str">
        <f>IF('Registre des présences'!$F464="Oui","Droit suspendu","")</f>
        <v/>
      </c>
      <c r="Q466" s="42" t="str">
        <f>IF('Registre des présences'!$F464="Oui","Droit suspendu","")</f>
        <v/>
      </c>
      <c r="R466" s="4" t="str">
        <f>IF('Registre des présences'!C464="","",'Registre des présences'!C464)</f>
        <v/>
      </c>
    </row>
    <row r="467" spans="1:18" x14ac:dyDescent="0.25">
      <c r="A467" s="4" t="str">
        <f>IF('Registre des présences'!A465="","",'Registre des présences'!A465)</f>
        <v/>
      </c>
      <c r="B467" s="4" t="str">
        <f>IF('Registre des présences'!B465="","",'Registre des présences'!B465)</f>
        <v/>
      </c>
      <c r="C467" s="42" t="str">
        <f>IF('Registre des présences'!$F465="Oui","Droit suspendu","")</f>
        <v/>
      </c>
      <c r="D467" s="42" t="str">
        <f>IF('Registre des présences'!$F465="Oui","Droit suspendu","")</f>
        <v/>
      </c>
      <c r="E467" s="42" t="str">
        <f>IF('Registre des présences'!$F465="Oui","Droit suspendu","")</f>
        <v/>
      </c>
      <c r="F467" s="42" t="str">
        <f>IF('Registre des présences'!$F465="Oui","Droit suspendu","")</f>
        <v/>
      </c>
      <c r="G467" s="42" t="str">
        <f>IF('Registre des présences'!$F465="Oui","Droit suspendu","")</f>
        <v/>
      </c>
      <c r="H467" s="42" t="str">
        <f>IF('Registre des présences'!$F465="Oui","Droit suspendu","")</f>
        <v/>
      </c>
      <c r="I467" s="42" t="str">
        <f>IF('Registre des présences'!$F465="Oui","Droit suspendu","")</f>
        <v/>
      </c>
      <c r="J467" s="42" t="str">
        <f>IF('Registre des présences'!$F465="Oui","Droit suspendu","")</f>
        <v/>
      </c>
      <c r="K467" s="42" t="str">
        <f>IF('Registre des présences'!$F465="Oui","Droit suspendu","")</f>
        <v/>
      </c>
      <c r="L467" s="42" t="str">
        <f>IF('Registre des présences'!$F465="Oui","Droit suspendu","")</f>
        <v/>
      </c>
      <c r="M467" s="42" t="str">
        <f>IF('Registre des présences'!$F465="Oui","Droit suspendu","")</f>
        <v/>
      </c>
      <c r="N467" s="42" t="str">
        <f>IF('Registre des présences'!$F465="Oui","Droit suspendu","")</f>
        <v/>
      </c>
      <c r="O467" s="42" t="str">
        <f>IF('Registre des présences'!$F465="Oui","Droit suspendu","")</f>
        <v/>
      </c>
      <c r="P467" s="42" t="str">
        <f>IF('Registre des présences'!$F465="Oui","Droit suspendu","")</f>
        <v/>
      </c>
      <c r="Q467" s="42" t="str">
        <f>IF('Registre des présences'!$F465="Oui","Droit suspendu","")</f>
        <v/>
      </c>
      <c r="R467" s="4" t="str">
        <f>IF('Registre des présences'!C465="","",'Registre des présences'!C465)</f>
        <v/>
      </c>
    </row>
    <row r="468" spans="1:18" x14ac:dyDescent="0.25">
      <c r="A468" s="4" t="str">
        <f>IF('Registre des présences'!A466="","",'Registre des présences'!A466)</f>
        <v/>
      </c>
      <c r="B468" s="4" t="str">
        <f>IF('Registre des présences'!B466="","",'Registre des présences'!B466)</f>
        <v/>
      </c>
      <c r="C468" s="42" t="str">
        <f>IF('Registre des présences'!$F466="Oui","Droit suspendu","")</f>
        <v/>
      </c>
      <c r="D468" s="42" t="str">
        <f>IF('Registre des présences'!$F466="Oui","Droit suspendu","")</f>
        <v/>
      </c>
      <c r="E468" s="42" t="str">
        <f>IF('Registre des présences'!$F466="Oui","Droit suspendu","")</f>
        <v/>
      </c>
      <c r="F468" s="42" t="str">
        <f>IF('Registre des présences'!$F466="Oui","Droit suspendu","")</f>
        <v/>
      </c>
      <c r="G468" s="42" t="str">
        <f>IF('Registre des présences'!$F466="Oui","Droit suspendu","")</f>
        <v/>
      </c>
      <c r="H468" s="42" t="str">
        <f>IF('Registre des présences'!$F466="Oui","Droit suspendu","")</f>
        <v/>
      </c>
      <c r="I468" s="42" t="str">
        <f>IF('Registre des présences'!$F466="Oui","Droit suspendu","")</f>
        <v/>
      </c>
      <c r="J468" s="42" t="str">
        <f>IF('Registre des présences'!$F466="Oui","Droit suspendu","")</f>
        <v/>
      </c>
      <c r="K468" s="42" t="str">
        <f>IF('Registre des présences'!$F466="Oui","Droit suspendu","")</f>
        <v/>
      </c>
      <c r="L468" s="42" t="str">
        <f>IF('Registre des présences'!$F466="Oui","Droit suspendu","")</f>
        <v/>
      </c>
      <c r="M468" s="42" t="str">
        <f>IF('Registre des présences'!$F466="Oui","Droit suspendu","")</f>
        <v/>
      </c>
      <c r="N468" s="42" t="str">
        <f>IF('Registre des présences'!$F466="Oui","Droit suspendu","")</f>
        <v/>
      </c>
      <c r="O468" s="42" t="str">
        <f>IF('Registre des présences'!$F466="Oui","Droit suspendu","")</f>
        <v/>
      </c>
      <c r="P468" s="42" t="str">
        <f>IF('Registre des présences'!$F466="Oui","Droit suspendu","")</f>
        <v/>
      </c>
      <c r="Q468" s="42" t="str">
        <f>IF('Registre des présences'!$F466="Oui","Droit suspendu","")</f>
        <v/>
      </c>
      <c r="R468" s="4" t="str">
        <f>IF('Registre des présences'!C466="","",'Registre des présences'!C466)</f>
        <v/>
      </c>
    </row>
    <row r="469" spans="1:18" x14ac:dyDescent="0.25">
      <c r="A469" s="4" t="str">
        <f>IF('Registre des présences'!A467="","",'Registre des présences'!A467)</f>
        <v/>
      </c>
      <c r="B469" s="4" t="str">
        <f>IF('Registre des présences'!B467="","",'Registre des présences'!B467)</f>
        <v/>
      </c>
      <c r="C469" s="42" t="str">
        <f>IF('Registre des présences'!$F467="Oui","Droit suspendu","")</f>
        <v/>
      </c>
      <c r="D469" s="42" t="str">
        <f>IF('Registre des présences'!$F467="Oui","Droit suspendu","")</f>
        <v/>
      </c>
      <c r="E469" s="42" t="str">
        <f>IF('Registre des présences'!$F467="Oui","Droit suspendu","")</f>
        <v/>
      </c>
      <c r="F469" s="42" t="str">
        <f>IF('Registre des présences'!$F467="Oui","Droit suspendu","")</f>
        <v/>
      </c>
      <c r="G469" s="42" t="str">
        <f>IF('Registre des présences'!$F467="Oui","Droit suspendu","")</f>
        <v/>
      </c>
      <c r="H469" s="42" t="str">
        <f>IF('Registre des présences'!$F467="Oui","Droit suspendu","")</f>
        <v/>
      </c>
      <c r="I469" s="42" t="str">
        <f>IF('Registre des présences'!$F467="Oui","Droit suspendu","")</f>
        <v/>
      </c>
      <c r="J469" s="42" t="str">
        <f>IF('Registre des présences'!$F467="Oui","Droit suspendu","")</f>
        <v/>
      </c>
      <c r="K469" s="42" t="str">
        <f>IF('Registre des présences'!$F467="Oui","Droit suspendu","")</f>
        <v/>
      </c>
      <c r="L469" s="42" t="str">
        <f>IF('Registre des présences'!$F467="Oui","Droit suspendu","")</f>
        <v/>
      </c>
      <c r="M469" s="42" t="str">
        <f>IF('Registre des présences'!$F467="Oui","Droit suspendu","")</f>
        <v/>
      </c>
      <c r="N469" s="42" t="str">
        <f>IF('Registre des présences'!$F467="Oui","Droit suspendu","")</f>
        <v/>
      </c>
      <c r="O469" s="42" t="str">
        <f>IF('Registre des présences'!$F467="Oui","Droit suspendu","")</f>
        <v/>
      </c>
      <c r="P469" s="42" t="str">
        <f>IF('Registre des présences'!$F467="Oui","Droit suspendu","")</f>
        <v/>
      </c>
      <c r="Q469" s="42" t="str">
        <f>IF('Registre des présences'!$F467="Oui","Droit suspendu","")</f>
        <v/>
      </c>
      <c r="R469" s="4" t="str">
        <f>IF('Registre des présences'!C467="","",'Registre des présences'!C467)</f>
        <v/>
      </c>
    </row>
    <row r="470" spans="1:18" x14ac:dyDescent="0.25">
      <c r="A470" s="4" t="str">
        <f>IF('Registre des présences'!A468="","",'Registre des présences'!A468)</f>
        <v/>
      </c>
      <c r="B470" s="4" t="str">
        <f>IF('Registre des présences'!B468="","",'Registre des présences'!B468)</f>
        <v/>
      </c>
      <c r="C470" s="42" t="str">
        <f>IF('Registre des présences'!$F468="Oui","Droit suspendu","")</f>
        <v/>
      </c>
      <c r="D470" s="42" t="str">
        <f>IF('Registre des présences'!$F468="Oui","Droit suspendu","")</f>
        <v/>
      </c>
      <c r="E470" s="42" t="str">
        <f>IF('Registre des présences'!$F468="Oui","Droit suspendu","")</f>
        <v/>
      </c>
      <c r="F470" s="42" t="str">
        <f>IF('Registre des présences'!$F468="Oui","Droit suspendu","")</f>
        <v/>
      </c>
      <c r="G470" s="42" t="str">
        <f>IF('Registre des présences'!$F468="Oui","Droit suspendu","")</f>
        <v/>
      </c>
      <c r="H470" s="42" t="str">
        <f>IF('Registre des présences'!$F468="Oui","Droit suspendu","")</f>
        <v/>
      </c>
      <c r="I470" s="42" t="str">
        <f>IF('Registre des présences'!$F468="Oui","Droit suspendu","")</f>
        <v/>
      </c>
      <c r="J470" s="42" t="str">
        <f>IF('Registre des présences'!$F468="Oui","Droit suspendu","")</f>
        <v/>
      </c>
      <c r="K470" s="42" t="str">
        <f>IF('Registre des présences'!$F468="Oui","Droit suspendu","")</f>
        <v/>
      </c>
      <c r="L470" s="42" t="str">
        <f>IF('Registre des présences'!$F468="Oui","Droit suspendu","")</f>
        <v/>
      </c>
      <c r="M470" s="42" t="str">
        <f>IF('Registre des présences'!$F468="Oui","Droit suspendu","")</f>
        <v/>
      </c>
      <c r="N470" s="42" t="str">
        <f>IF('Registre des présences'!$F468="Oui","Droit suspendu","")</f>
        <v/>
      </c>
      <c r="O470" s="42" t="str">
        <f>IF('Registre des présences'!$F468="Oui","Droit suspendu","")</f>
        <v/>
      </c>
      <c r="P470" s="42" t="str">
        <f>IF('Registre des présences'!$F468="Oui","Droit suspendu","")</f>
        <v/>
      </c>
      <c r="Q470" s="42" t="str">
        <f>IF('Registre des présences'!$F468="Oui","Droit suspendu","")</f>
        <v/>
      </c>
      <c r="R470" s="4" t="str">
        <f>IF('Registre des présences'!C468="","",'Registre des présences'!C468)</f>
        <v/>
      </c>
    </row>
    <row r="471" spans="1:18" x14ac:dyDescent="0.25">
      <c r="A471" s="4" t="str">
        <f>IF('Registre des présences'!A469="","",'Registre des présences'!A469)</f>
        <v/>
      </c>
      <c r="B471" s="4" t="str">
        <f>IF('Registre des présences'!B469="","",'Registre des présences'!B469)</f>
        <v/>
      </c>
      <c r="C471" s="42" t="str">
        <f>IF('Registre des présences'!$F469="Oui","Droit suspendu","")</f>
        <v/>
      </c>
      <c r="D471" s="42" t="str">
        <f>IF('Registre des présences'!$F469="Oui","Droit suspendu","")</f>
        <v/>
      </c>
      <c r="E471" s="42" t="str">
        <f>IF('Registre des présences'!$F469="Oui","Droit suspendu","")</f>
        <v/>
      </c>
      <c r="F471" s="42" t="str">
        <f>IF('Registre des présences'!$F469="Oui","Droit suspendu","")</f>
        <v/>
      </c>
      <c r="G471" s="42" t="str">
        <f>IF('Registre des présences'!$F469="Oui","Droit suspendu","")</f>
        <v/>
      </c>
      <c r="H471" s="42" t="str">
        <f>IF('Registre des présences'!$F469="Oui","Droit suspendu","")</f>
        <v/>
      </c>
      <c r="I471" s="42" t="str">
        <f>IF('Registre des présences'!$F469="Oui","Droit suspendu","")</f>
        <v/>
      </c>
      <c r="J471" s="42" t="str">
        <f>IF('Registre des présences'!$F469="Oui","Droit suspendu","")</f>
        <v/>
      </c>
      <c r="K471" s="42" t="str">
        <f>IF('Registre des présences'!$F469="Oui","Droit suspendu","")</f>
        <v/>
      </c>
      <c r="L471" s="42" t="str">
        <f>IF('Registre des présences'!$F469="Oui","Droit suspendu","")</f>
        <v/>
      </c>
      <c r="M471" s="42" t="str">
        <f>IF('Registre des présences'!$F469="Oui","Droit suspendu","")</f>
        <v/>
      </c>
      <c r="N471" s="42" t="str">
        <f>IF('Registre des présences'!$F469="Oui","Droit suspendu","")</f>
        <v/>
      </c>
      <c r="O471" s="42" t="str">
        <f>IF('Registre des présences'!$F469="Oui","Droit suspendu","")</f>
        <v/>
      </c>
      <c r="P471" s="42" t="str">
        <f>IF('Registre des présences'!$F469="Oui","Droit suspendu","")</f>
        <v/>
      </c>
      <c r="Q471" s="42" t="str">
        <f>IF('Registre des présences'!$F469="Oui","Droit suspendu","")</f>
        <v/>
      </c>
      <c r="R471" s="4" t="str">
        <f>IF('Registre des présences'!C469="","",'Registre des présences'!C469)</f>
        <v/>
      </c>
    </row>
    <row r="472" spans="1:18" x14ac:dyDescent="0.25">
      <c r="A472" s="4" t="str">
        <f>IF('Registre des présences'!A470="","",'Registre des présences'!A470)</f>
        <v/>
      </c>
      <c r="B472" s="4" t="str">
        <f>IF('Registre des présences'!B470="","",'Registre des présences'!B470)</f>
        <v/>
      </c>
      <c r="C472" s="42" t="str">
        <f>IF('Registre des présences'!$F470="Oui","Droit suspendu","")</f>
        <v/>
      </c>
      <c r="D472" s="42" t="str">
        <f>IF('Registre des présences'!$F470="Oui","Droit suspendu","")</f>
        <v/>
      </c>
      <c r="E472" s="42" t="str">
        <f>IF('Registre des présences'!$F470="Oui","Droit suspendu","")</f>
        <v/>
      </c>
      <c r="F472" s="42" t="str">
        <f>IF('Registre des présences'!$F470="Oui","Droit suspendu","")</f>
        <v/>
      </c>
      <c r="G472" s="42" t="str">
        <f>IF('Registre des présences'!$F470="Oui","Droit suspendu","")</f>
        <v/>
      </c>
      <c r="H472" s="42" t="str">
        <f>IF('Registre des présences'!$F470="Oui","Droit suspendu","")</f>
        <v/>
      </c>
      <c r="I472" s="42" t="str">
        <f>IF('Registre des présences'!$F470="Oui","Droit suspendu","")</f>
        <v/>
      </c>
      <c r="J472" s="42" t="str">
        <f>IF('Registre des présences'!$F470="Oui","Droit suspendu","")</f>
        <v/>
      </c>
      <c r="K472" s="42" t="str">
        <f>IF('Registre des présences'!$F470="Oui","Droit suspendu","")</f>
        <v/>
      </c>
      <c r="L472" s="42" t="str">
        <f>IF('Registre des présences'!$F470="Oui","Droit suspendu","")</f>
        <v/>
      </c>
      <c r="M472" s="42" t="str">
        <f>IF('Registre des présences'!$F470="Oui","Droit suspendu","")</f>
        <v/>
      </c>
      <c r="N472" s="42" t="str">
        <f>IF('Registre des présences'!$F470="Oui","Droit suspendu","")</f>
        <v/>
      </c>
      <c r="O472" s="42" t="str">
        <f>IF('Registre des présences'!$F470="Oui","Droit suspendu","")</f>
        <v/>
      </c>
      <c r="P472" s="42" t="str">
        <f>IF('Registre des présences'!$F470="Oui","Droit suspendu","")</f>
        <v/>
      </c>
      <c r="Q472" s="42" t="str">
        <f>IF('Registre des présences'!$F470="Oui","Droit suspendu","")</f>
        <v/>
      </c>
      <c r="R472" s="4" t="str">
        <f>IF('Registre des présences'!C470="","",'Registre des présences'!C470)</f>
        <v/>
      </c>
    </row>
    <row r="473" spans="1:18" x14ac:dyDescent="0.25">
      <c r="A473" s="4" t="str">
        <f>IF('Registre des présences'!A471="","",'Registre des présences'!A471)</f>
        <v/>
      </c>
      <c r="B473" s="4" t="str">
        <f>IF('Registre des présences'!B471="","",'Registre des présences'!B471)</f>
        <v/>
      </c>
      <c r="C473" s="42" t="str">
        <f>IF('Registre des présences'!$F471="Oui","Droit suspendu","")</f>
        <v/>
      </c>
      <c r="D473" s="42" t="str">
        <f>IF('Registre des présences'!$F471="Oui","Droit suspendu","")</f>
        <v/>
      </c>
      <c r="E473" s="42" t="str">
        <f>IF('Registre des présences'!$F471="Oui","Droit suspendu","")</f>
        <v/>
      </c>
      <c r="F473" s="42" t="str">
        <f>IF('Registre des présences'!$F471="Oui","Droit suspendu","")</f>
        <v/>
      </c>
      <c r="G473" s="42" t="str">
        <f>IF('Registre des présences'!$F471="Oui","Droit suspendu","")</f>
        <v/>
      </c>
      <c r="H473" s="42" t="str">
        <f>IF('Registre des présences'!$F471="Oui","Droit suspendu","")</f>
        <v/>
      </c>
      <c r="I473" s="42" t="str">
        <f>IF('Registre des présences'!$F471="Oui","Droit suspendu","")</f>
        <v/>
      </c>
      <c r="J473" s="42" t="str">
        <f>IF('Registre des présences'!$F471="Oui","Droit suspendu","")</f>
        <v/>
      </c>
      <c r="K473" s="42" t="str">
        <f>IF('Registre des présences'!$F471="Oui","Droit suspendu","")</f>
        <v/>
      </c>
      <c r="L473" s="42" t="str">
        <f>IF('Registre des présences'!$F471="Oui","Droit suspendu","")</f>
        <v/>
      </c>
      <c r="M473" s="42" t="str">
        <f>IF('Registre des présences'!$F471="Oui","Droit suspendu","")</f>
        <v/>
      </c>
      <c r="N473" s="42" t="str">
        <f>IF('Registre des présences'!$F471="Oui","Droit suspendu","")</f>
        <v/>
      </c>
      <c r="O473" s="42" t="str">
        <f>IF('Registre des présences'!$F471="Oui","Droit suspendu","")</f>
        <v/>
      </c>
      <c r="P473" s="42" t="str">
        <f>IF('Registre des présences'!$F471="Oui","Droit suspendu","")</f>
        <v/>
      </c>
      <c r="Q473" s="42" t="str">
        <f>IF('Registre des présences'!$F471="Oui","Droit suspendu","")</f>
        <v/>
      </c>
      <c r="R473" s="4" t="str">
        <f>IF('Registre des présences'!C471="","",'Registre des présences'!C471)</f>
        <v/>
      </c>
    </row>
    <row r="474" spans="1:18" x14ac:dyDescent="0.25">
      <c r="A474" s="4" t="str">
        <f>IF('Registre des présences'!A472="","",'Registre des présences'!A472)</f>
        <v/>
      </c>
      <c r="B474" s="4" t="str">
        <f>IF('Registre des présences'!B472="","",'Registre des présences'!B472)</f>
        <v/>
      </c>
      <c r="C474" s="42" t="str">
        <f>IF('Registre des présences'!$F472="Oui","Droit suspendu","")</f>
        <v/>
      </c>
      <c r="D474" s="42" t="str">
        <f>IF('Registre des présences'!$F472="Oui","Droit suspendu","")</f>
        <v/>
      </c>
      <c r="E474" s="42" t="str">
        <f>IF('Registre des présences'!$F472="Oui","Droit suspendu","")</f>
        <v/>
      </c>
      <c r="F474" s="42" t="str">
        <f>IF('Registre des présences'!$F472="Oui","Droit suspendu","")</f>
        <v/>
      </c>
      <c r="G474" s="42" t="str">
        <f>IF('Registre des présences'!$F472="Oui","Droit suspendu","")</f>
        <v/>
      </c>
      <c r="H474" s="42" t="str">
        <f>IF('Registre des présences'!$F472="Oui","Droit suspendu","")</f>
        <v/>
      </c>
      <c r="I474" s="42" t="str">
        <f>IF('Registre des présences'!$F472="Oui","Droit suspendu","")</f>
        <v/>
      </c>
      <c r="J474" s="42" t="str">
        <f>IF('Registre des présences'!$F472="Oui","Droit suspendu","")</f>
        <v/>
      </c>
      <c r="K474" s="42" t="str">
        <f>IF('Registre des présences'!$F472="Oui","Droit suspendu","")</f>
        <v/>
      </c>
      <c r="L474" s="42" t="str">
        <f>IF('Registre des présences'!$F472="Oui","Droit suspendu","")</f>
        <v/>
      </c>
      <c r="M474" s="42" t="str">
        <f>IF('Registre des présences'!$F472="Oui","Droit suspendu","")</f>
        <v/>
      </c>
      <c r="N474" s="42" t="str">
        <f>IF('Registre des présences'!$F472="Oui","Droit suspendu","")</f>
        <v/>
      </c>
      <c r="O474" s="42" t="str">
        <f>IF('Registre des présences'!$F472="Oui","Droit suspendu","")</f>
        <v/>
      </c>
      <c r="P474" s="42" t="str">
        <f>IF('Registre des présences'!$F472="Oui","Droit suspendu","")</f>
        <v/>
      </c>
      <c r="Q474" s="42" t="str">
        <f>IF('Registre des présences'!$F472="Oui","Droit suspendu","")</f>
        <v/>
      </c>
      <c r="R474" s="4" t="str">
        <f>IF('Registre des présences'!C472="","",'Registre des présences'!C472)</f>
        <v/>
      </c>
    </row>
    <row r="475" spans="1:18" x14ac:dyDescent="0.25">
      <c r="A475" s="4" t="str">
        <f>IF('Registre des présences'!A473="","",'Registre des présences'!A473)</f>
        <v/>
      </c>
      <c r="B475" s="4" t="str">
        <f>IF('Registre des présences'!B473="","",'Registre des présences'!B473)</f>
        <v/>
      </c>
      <c r="C475" s="42" t="str">
        <f>IF('Registre des présences'!$F473="Oui","Droit suspendu","")</f>
        <v/>
      </c>
      <c r="D475" s="42" t="str">
        <f>IF('Registre des présences'!$F473="Oui","Droit suspendu","")</f>
        <v/>
      </c>
      <c r="E475" s="42" t="str">
        <f>IF('Registre des présences'!$F473="Oui","Droit suspendu","")</f>
        <v/>
      </c>
      <c r="F475" s="42" t="str">
        <f>IF('Registre des présences'!$F473="Oui","Droit suspendu","")</f>
        <v/>
      </c>
      <c r="G475" s="42" t="str">
        <f>IF('Registre des présences'!$F473="Oui","Droit suspendu","")</f>
        <v/>
      </c>
      <c r="H475" s="42" t="str">
        <f>IF('Registre des présences'!$F473="Oui","Droit suspendu","")</f>
        <v/>
      </c>
      <c r="I475" s="42" t="str">
        <f>IF('Registre des présences'!$F473="Oui","Droit suspendu","")</f>
        <v/>
      </c>
      <c r="J475" s="42" t="str">
        <f>IF('Registre des présences'!$F473="Oui","Droit suspendu","")</f>
        <v/>
      </c>
      <c r="K475" s="42" t="str">
        <f>IF('Registre des présences'!$F473="Oui","Droit suspendu","")</f>
        <v/>
      </c>
      <c r="L475" s="42" t="str">
        <f>IF('Registre des présences'!$F473="Oui","Droit suspendu","")</f>
        <v/>
      </c>
      <c r="M475" s="42" t="str">
        <f>IF('Registre des présences'!$F473="Oui","Droit suspendu","")</f>
        <v/>
      </c>
      <c r="N475" s="42" t="str">
        <f>IF('Registre des présences'!$F473="Oui","Droit suspendu","")</f>
        <v/>
      </c>
      <c r="O475" s="42" t="str">
        <f>IF('Registre des présences'!$F473="Oui","Droit suspendu","")</f>
        <v/>
      </c>
      <c r="P475" s="42" t="str">
        <f>IF('Registre des présences'!$F473="Oui","Droit suspendu","")</f>
        <v/>
      </c>
      <c r="Q475" s="42" t="str">
        <f>IF('Registre des présences'!$F473="Oui","Droit suspendu","")</f>
        <v/>
      </c>
      <c r="R475" s="4" t="str">
        <f>IF('Registre des présences'!C473="","",'Registre des présences'!C473)</f>
        <v/>
      </c>
    </row>
    <row r="476" spans="1:18" x14ac:dyDescent="0.25">
      <c r="A476" s="4" t="str">
        <f>IF('Registre des présences'!A474="","",'Registre des présences'!A474)</f>
        <v/>
      </c>
      <c r="B476" s="4" t="str">
        <f>IF('Registre des présences'!B474="","",'Registre des présences'!B474)</f>
        <v/>
      </c>
      <c r="C476" s="42" t="str">
        <f>IF('Registre des présences'!$F474="Oui","Droit suspendu","")</f>
        <v/>
      </c>
      <c r="D476" s="42" t="str">
        <f>IF('Registre des présences'!$F474="Oui","Droit suspendu","")</f>
        <v/>
      </c>
      <c r="E476" s="42" t="str">
        <f>IF('Registre des présences'!$F474="Oui","Droit suspendu","")</f>
        <v/>
      </c>
      <c r="F476" s="42" t="str">
        <f>IF('Registre des présences'!$F474="Oui","Droit suspendu","")</f>
        <v/>
      </c>
      <c r="G476" s="42" t="str">
        <f>IF('Registre des présences'!$F474="Oui","Droit suspendu","")</f>
        <v/>
      </c>
      <c r="H476" s="42" t="str">
        <f>IF('Registre des présences'!$F474="Oui","Droit suspendu","")</f>
        <v/>
      </c>
      <c r="I476" s="42" t="str">
        <f>IF('Registre des présences'!$F474="Oui","Droit suspendu","")</f>
        <v/>
      </c>
      <c r="J476" s="42" t="str">
        <f>IF('Registre des présences'!$F474="Oui","Droit suspendu","")</f>
        <v/>
      </c>
      <c r="K476" s="42" t="str">
        <f>IF('Registre des présences'!$F474="Oui","Droit suspendu","")</f>
        <v/>
      </c>
      <c r="L476" s="42" t="str">
        <f>IF('Registre des présences'!$F474="Oui","Droit suspendu","")</f>
        <v/>
      </c>
      <c r="M476" s="42" t="str">
        <f>IF('Registre des présences'!$F474="Oui","Droit suspendu","")</f>
        <v/>
      </c>
      <c r="N476" s="42" t="str">
        <f>IF('Registre des présences'!$F474="Oui","Droit suspendu","")</f>
        <v/>
      </c>
      <c r="O476" s="42" t="str">
        <f>IF('Registre des présences'!$F474="Oui","Droit suspendu","")</f>
        <v/>
      </c>
      <c r="P476" s="42" t="str">
        <f>IF('Registre des présences'!$F474="Oui","Droit suspendu","")</f>
        <v/>
      </c>
      <c r="Q476" s="42" t="str">
        <f>IF('Registre des présences'!$F474="Oui","Droit suspendu","")</f>
        <v/>
      </c>
      <c r="R476" s="4" t="str">
        <f>IF('Registre des présences'!C474="","",'Registre des présences'!C474)</f>
        <v/>
      </c>
    </row>
    <row r="477" spans="1:18" x14ac:dyDescent="0.25">
      <c r="A477" s="4" t="str">
        <f>IF('Registre des présences'!A475="","",'Registre des présences'!A475)</f>
        <v/>
      </c>
      <c r="B477" s="4" t="str">
        <f>IF('Registre des présences'!B475="","",'Registre des présences'!B475)</f>
        <v/>
      </c>
      <c r="C477" s="42" t="str">
        <f>IF('Registre des présences'!$F475="Oui","Droit suspendu","")</f>
        <v/>
      </c>
      <c r="D477" s="42" t="str">
        <f>IF('Registre des présences'!$F475="Oui","Droit suspendu","")</f>
        <v/>
      </c>
      <c r="E477" s="42" t="str">
        <f>IF('Registre des présences'!$F475="Oui","Droit suspendu","")</f>
        <v/>
      </c>
      <c r="F477" s="42" t="str">
        <f>IF('Registre des présences'!$F475="Oui","Droit suspendu","")</f>
        <v/>
      </c>
      <c r="G477" s="42" t="str">
        <f>IF('Registre des présences'!$F475="Oui","Droit suspendu","")</f>
        <v/>
      </c>
      <c r="H477" s="42" t="str">
        <f>IF('Registre des présences'!$F475="Oui","Droit suspendu","")</f>
        <v/>
      </c>
      <c r="I477" s="42" t="str">
        <f>IF('Registre des présences'!$F475="Oui","Droit suspendu","")</f>
        <v/>
      </c>
      <c r="J477" s="42" t="str">
        <f>IF('Registre des présences'!$F475="Oui","Droit suspendu","")</f>
        <v/>
      </c>
      <c r="K477" s="42" t="str">
        <f>IF('Registre des présences'!$F475="Oui","Droit suspendu","")</f>
        <v/>
      </c>
      <c r="L477" s="42" t="str">
        <f>IF('Registre des présences'!$F475="Oui","Droit suspendu","")</f>
        <v/>
      </c>
      <c r="M477" s="42" t="str">
        <f>IF('Registre des présences'!$F475="Oui","Droit suspendu","")</f>
        <v/>
      </c>
      <c r="N477" s="42" t="str">
        <f>IF('Registre des présences'!$F475="Oui","Droit suspendu","")</f>
        <v/>
      </c>
      <c r="O477" s="42" t="str">
        <f>IF('Registre des présences'!$F475="Oui","Droit suspendu","")</f>
        <v/>
      </c>
      <c r="P477" s="42" t="str">
        <f>IF('Registre des présences'!$F475="Oui","Droit suspendu","")</f>
        <v/>
      </c>
      <c r="Q477" s="42" t="str">
        <f>IF('Registre des présences'!$F475="Oui","Droit suspendu","")</f>
        <v/>
      </c>
      <c r="R477" s="4" t="str">
        <f>IF('Registre des présences'!C475="","",'Registre des présences'!C475)</f>
        <v/>
      </c>
    </row>
    <row r="478" spans="1:18" x14ac:dyDescent="0.25">
      <c r="A478" s="4" t="str">
        <f>IF('Registre des présences'!A476="","",'Registre des présences'!A476)</f>
        <v/>
      </c>
      <c r="B478" s="4" t="str">
        <f>IF('Registre des présences'!B476="","",'Registre des présences'!B476)</f>
        <v/>
      </c>
      <c r="C478" s="42" t="str">
        <f>IF('Registre des présences'!$F476="Oui","Droit suspendu","")</f>
        <v/>
      </c>
      <c r="D478" s="42" t="str">
        <f>IF('Registre des présences'!$F476="Oui","Droit suspendu","")</f>
        <v/>
      </c>
      <c r="E478" s="42" t="str">
        <f>IF('Registre des présences'!$F476="Oui","Droit suspendu","")</f>
        <v/>
      </c>
      <c r="F478" s="42" t="str">
        <f>IF('Registre des présences'!$F476="Oui","Droit suspendu","")</f>
        <v/>
      </c>
      <c r="G478" s="42" t="str">
        <f>IF('Registre des présences'!$F476="Oui","Droit suspendu","")</f>
        <v/>
      </c>
      <c r="H478" s="42" t="str">
        <f>IF('Registre des présences'!$F476="Oui","Droit suspendu","")</f>
        <v/>
      </c>
      <c r="I478" s="42" t="str">
        <f>IF('Registre des présences'!$F476="Oui","Droit suspendu","")</f>
        <v/>
      </c>
      <c r="J478" s="42" t="str">
        <f>IF('Registre des présences'!$F476="Oui","Droit suspendu","")</f>
        <v/>
      </c>
      <c r="K478" s="42" t="str">
        <f>IF('Registre des présences'!$F476="Oui","Droit suspendu","")</f>
        <v/>
      </c>
      <c r="L478" s="42" t="str">
        <f>IF('Registre des présences'!$F476="Oui","Droit suspendu","")</f>
        <v/>
      </c>
      <c r="M478" s="42" t="str">
        <f>IF('Registre des présences'!$F476="Oui","Droit suspendu","")</f>
        <v/>
      </c>
      <c r="N478" s="42" t="str">
        <f>IF('Registre des présences'!$F476="Oui","Droit suspendu","")</f>
        <v/>
      </c>
      <c r="O478" s="42" t="str">
        <f>IF('Registre des présences'!$F476="Oui","Droit suspendu","")</f>
        <v/>
      </c>
      <c r="P478" s="42" t="str">
        <f>IF('Registre des présences'!$F476="Oui","Droit suspendu","")</f>
        <v/>
      </c>
      <c r="Q478" s="42" t="str">
        <f>IF('Registre des présences'!$F476="Oui","Droit suspendu","")</f>
        <v/>
      </c>
      <c r="R478" s="4" t="str">
        <f>IF('Registre des présences'!C476="","",'Registre des présences'!C476)</f>
        <v/>
      </c>
    </row>
    <row r="479" spans="1:18" x14ac:dyDescent="0.25">
      <c r="A479" s="4" t="str">
        <f>IF('Registre des présences'!A477="","",'Registre des présences'!A477)</f>
        <v/>
      </c>
      <c r="B479" s="4" t="str">
        <f>IF('Registre des présences'!B477="","",'Registre des présences'!B477)</f>
        <v/>
      </c>
      <c r="C479" s="42" t="str">
        <f>IF('Registre des présences'!$F477="Oui","Droit suspendu","")</f>
        <v/>
      </c>
      <c r="D479" s="42" t="str">
        <f>IF('Registre des présences'!$F477="Oui","Droit suspendu","")</f>
        <v/>
      </c>
      <c r="E479" s="42" t="str">
        <f>IF('Registre des présences'!$F477="Oui","Droit suspendu","")</f>
        <v/>
      </c>
      <c r="F479" s="42" t="str">
        <f>IF('Registre des présences'!$F477="Oui","Droit suspendu","")</f>
        <v/>
      </c>
      <c r="G479" s="42" t="str">
        <f>IF('Registre des présences'!$F477="Oui","Droit suspendu","")</f>
        <v/>
      </c>
      <c r="H479" s="42" t="str">
        <f>IF('Registre des présences'!$F477="Oui","Droit suspendu","")</f>
        <v/>
      </c>
      <c r="I479" s="42" t="str">
        <f>IF('Registre des présences'!$F477="Oui","Droit suspendu","")</f>
        <v/>
      </c>
      <c r="J479" s="42" t="str">
        <f>IF('Registre des présences'!$F477="Oui","Droit suspendu","")</f>
        <v/>
      </c>
      <c r="K479" s="42" t="str">
        <f>IF('Registre des présences'!$F477="Oui","Droit suspendu","")</f>
        <v/>
      </c>
      <c r="L479" s="42" t="str">
        <f>IF('Registre des présences'!$F477="Oui","Droit suspendu","")</f>
        <v/>
      </c>
      <c r="M479" s="42" t="str">
        <f>IF('Registre des présences'!$F477="Oui","Droit suspendu","")</f>
        <v/>
      </c>
      <c r="N479" s="42" t="str">
        <f>IF('Registre des présences'!$F477="Oui","Droit suspendu","")</f>
        <v/>
      </c>
      <c r="O479" s="42" t="str">
        <f>IF('Registre des présences'!$F477="Oui","Droit suspendu","")</f>
        <v/>
      </c>
      <c r="P479" s="42" t="str">
        <f>IF('Registre des présences'!$F477="Oui","Droit suspendu","")</f>
        <v/>
      </c>
      <c r="Q479" s="42" t="str">
        <f>IF('Registre des présences'!$F477="Oui","Droit suspendu","")</f>
        <v/>
      </c>
      <c r="R479" s="4" t="str">
        <f>IF('Registre des présences'!C477="","",'Registre des présences'!C477)</f>
        <v/>
      </c>
    </row>
    <row r="480" spans="1:18" x14ac:dyDescent="0.25">
      <c r="A480" s="4" t="str">
        <f>IF('Registre des présences'!A478="","",'Registre des présences'!A478)</f>
        <v/>
      </c>
      <c r="B480" s="4" t="str">
        <f>IF('Registre des présences'!B478="","",'Registre des présences'!B478)</f>
        <v/>
      </c>
      <c r="C480" s="42" t="str">
        <f>IF('Registre des présences'!$F478="Oui","Droit suspendu","")</f>
        <v/>
      </c>
      <c r="D480" s="42" t="str">
        <f>IF('Registre des présences'!$F478="Oui","Droit suspendu","")</f>
        <v/>
      </c>
      <c r="E480" s="42" t="str">
        <f>IF('Registre des présences'!$F478="Oui","Droit suspendu","")</f>
        <v/>
      </c>
      <c r="F480" s="42" t="str">
        <f>IF('Registre des présences'!$F478="Oui","Droit suspendu","")</f>
        <v/>
      </c>
      <c r="G480" s="42" t="str">
        <f>IF('Registre des présences'!$F478="Oui","Droit suspendu","")</f>
        <v/>
      </c>
      <c r="H480" s="42" t="str">
        <f>IF('Registre des présences'!$F478="Oui","Droit suspendu","")</f>
        <v/>
      </c>
      <c r="I480" s="42" t="str">
        <f>IF('Registre des présences'!$F478="Oui","Droit suspendu","")</f>
        <v/>
      </c>
      <c r="J480" s="42" t="str">
        <f>IF('Registre des présences'!$F478="Oui","Droit suspendu","")</f>
        <v/>
      </c>
      <c r="K480" s="42" t="str">
        <f>IF('Registre des présences'!$F478="Oui","Droit suspendu","")</f>
        <v/>
      </c>
      <c r="L480" s="42" t="str">
        <f>IF('Registre des présences'!$F478="Oui","Droit suspendu","")</f>
        <v/>
      </c>
      <c r="M480" s="42" t="str">
        <f>IF('Registre des présences'!$F478="Oui","Droit suspendu","")</f>
        <v/>
      </c>
      <c r="N480" s="42" t="str">
        <f>IF('Registre des présences'!$F478="Oui","Droit suspendu","")</f>
        <v/>
      </c>
      <c r="O480" s="42" t="str">
        <f>IF('Registre des présences'!$F478="Oui","Droit suspendu","")</f>
        <v/>
      </c>
      <c r="P480" s="42" t="str">
        <f>IF('Registre des présences'!$F478="Oui","Droit suspendu","")</f>
        <v/>
      </c>
      <c r="Q480" s="42" t="str">
        <f>IF('Registre des présences'!$F478="Oui","Droit suspendu","")</f>
        <v/>
      </c>
      <c r="R480" s="4" t="str">
        <f>IF('Registre des présences'!C478="","",'Registre des présences'!C478)</f>
        <v/>
      </c>
    </row>
    <row r="481" spans="1:18" x14ac:dyDescent="0.25">
      <c r="A481" s="4" t="str">
        <f>IF('Registre des présences'!A479="","",'Registre des présences'!A479)</f>
        <v/>
      </c>
      <c r="B481" s="4" t="str">
        <f>IF('Registre des présences'!B479="","",'Registre des présences'!B479)</f>
        <v/>
      </c>
      <c r="C481" s="42" t="str">
        <f>IF('Registre des présences'!$F479="Oui","Droit suspendu","")</f>
        <v/>
      </c>
      <c r="D481" s="42" t="str">
        <f>IF('Registre des présences'!$F479="Oui","Droit suspendu","")</f>
        <v/>
      </c>
      <c r="E481" s="42" t="str">
        <f>IF('Registre des présences'!$F479="Oui","Droit suspendu","")</f>
        <v/>
      </c>
      <c r="F481" s="42" t="str">
        <f>IF('Registre des présences'!$F479="Oui","Droit suspendu","")</f>
        <v/>
      </c>
      <c r="G481" s="42" t="str">
        <f>IF('Registre des présences'!$F479="Oui","Droit suspendu","")</f>
        <v/>
      </c>
      <c r="H481" s="42" t="str">
        <f>IF('Registre des présences'!$F479="Oui","Droit suspendu","")</f>
        <v/>
      </c>
      <c r="I481" s="42" t="str">
        <f>IF('Registre des présences'!$F479="Oui","Droit suspendu","")</f>
        <v/>
      </c>
      <c r="J481" s="42" t="str">
        <f>IF('Registre des présences'!$F479="Oui","Droit suspendu","")</f>
        <v/>
      </c>
      <c r="K481" s="42" t="str">
        <f>IF('Registre des présences'!$F479="Oui","Droit suspendu","")</f>
        <v/>
      </c>
      <c r="L481" s="42" t="str">
        <f>IF('Registre des présences'!$F479="Oui","Droit suspendu","")</f>
        <v/>
      </c>
      <c r="M481" s="42" t="str">
        <f>IF('Registre des présences'!$F479="Oui","Droit suspendu","")</f>
        <v/>
      </c>
      <c r="N481" s="42" t="str">
        <f>IF('Registre des présences'!$F479="Oui","Droit suspendu","")</f>
        <v/>
      </c>
      <c r="O481" s="42" t="str">
        <f>IF('Registre des présences'!$F479="Oui","Droit suspendu","")</f>
        <v/>
      </c>
      <c r="P481" s="42" t="str">
        <f>IF('Registre des présences'!$F479="Oui","Droit suspendu","")</f>
        <v/>
      </c>
      <c r="Q481" s="42" t="str">
        <f>IF('Registre des présences'!$F479="Oui","Droit suspendu","")</f>
        <v/>
      </c>
      <c r="R481" s="4" t="str">
        <f>IF('Registre des présences'!C479="","",'Registre des présences'!C479)</f>
        <v/>
      </c>
    </row>
    <row r="482" spans="1:18" x14ac:dyDescent="0.25">
      <c r="A482" s="4" t="str">
        <f>IF('Registre des présences'!A480="","",'Registre des présences'!A480)</f>
        <v/>
      </c>
      <c r="B482" s="4" t="str">
        <f>IF('Registre des présences'!B480="","",'Registre des présences'!B480)</f>
        <v/>
      </c>
      <c r="C482" s="42" t="str">
        <f>IF('Registre des présences'!$F480="Oui","Droit suspendu","")</f>
        <v/>
      </c>
      <c r="D482" s="42" t="str">
        <f>IF('Registre des présences'!$F480="Oui","Droit suspendu","")</f>
        <v/>
      </c>
      <c r="E482" s="42" t="str">
        <f>IF('Registre des présences'!$F480="Oui","Droit suspendu","")</f>
        <v/>
      </c>
      <c r="F482" s="42" t="str">
        <f>IF('Registre des présences'!$F480="Oui","Droit suspendu","")</f>
        <v/>
      </c>
      <c r="G482" s="42" t="str">
        <f>IF('Registre des présences'!$F480="Oui","Droit suspendu","")</f>
        <v/>
      </c>
      <c r="H482" s="42" t="str">
        <f>IF('Registre des présences'!$F480="Oui","Droit suspendu","")</f>
        <v/>
      </c>
      <c r="I482" s="42" t="str">
        <f>IF('Registre des présences'!$F480="Oui","Droit suspendu","")</f>
        <v/>
      </c>
      <c r="J482" s="42" t="str">
        <f>IF('Registre des présences'!$F480="Oui","Droit suspendu","")</f>
        <v/>
      </c>
      <c r="K482" s="42" t="str">
        <f>IF('Registre des présences'!$F480="Oui","Droit suspendu","")</f>
        <v/>
      </c>
      <c r="L482" s="42" t="str">
        <f>IF('Registre des présences'!$F480="Oui","Droit suspendu","")</f>
        <v/>
      </c>
      <c r="M482" s="42" t="str">
        <f>IF('Registre des présences'!$F480="Oui","Droit suspendu","")</f>
        <v/>
      </c>
      <c r="N482" s="42" t="str">
        <f>IF('Registre des présences'!$F480="Oui","Droit suspendu","")</f>
        <v/>
      </c>
      <c r="O482" s="42" t="str">
        <f>IF('Registre des présences'!$F480="Oui","Droit suspendu","")</f>
        <v/>
      </c>
      <c r="P482" s="42" t="str">
        <f>IF('Registre des présences'!$F480="Oui","Droit suspendu","")</f>
        <v/>
      </c>
      <c r="Q482" s="42" t="str">
        <f>IF('Registre des présences'!$F480="Oui","Droit suspendu","")</f>
        <v/>
      </c>
      <c r="R482" s="4" t="str">
        <f>IF('Registre des présences'!C480="","",'Registre des présences'!C480)</f>
        <v/>
      </c>
    </row>
    <row r="483" spans="1:18" x14ac:dyDescent="0.25">
      <c r="A483" s="4" t="str">
        <f>IF('Registre des présences'!A481="","",'Registre des présences'!A481)</f>
        <v/>
      </c>
      <c r="B483" s="4" t="str">
        <f>IF('Registre des présences'!B481="","",'Registre des présences'!B481)</f>
        <v/>
      </c>
      <c r="C483" s="42" t="str">
        <f>IF('Registre des présences'!$F481="Oui","Droit suspendu","")</f>
        <v/>
      </c>
      <c r="D483" s="42" t="str">
        <f>IF('Registre des présences'!$F481="Oui","Droit suspendu","")</f>
        <v/>
      </c>
      <c r="E483" s="42" t="str">
        <f>IF('Registre des présences'!$F481="Oui","Droit suspendu","")</f>
        <v/>
      </c>
      <c r="F483" s="42" t="str">
        <f>IF('Registre des présences'!$F481="Oui","Droit suspendu","")</f>
        <v/>
      </c>
      <c r="G483" s="42" t="str">
        <f>IF('Registre des présences'!$F481="Oui","Droit suspendu","")</f>
        <v/>
      </c>
      <c r="H483" s="42" t="str">
        <f>IF('Registre des présences'!$F481="Oui","Droit suspendu","")</f>
        <v/>
      </c>
      <c r="I483" s="42" t="str">
        <f>IF('Registre des présences'!$F481="Oui","Droit suspendu","")</f>
        <v/>
      </c>
      <c r="J483" s="42" t="str">
        <f>IF('Registre des présences'!$F481="Oui","Droit suspendu","")</f>
        <v/>
      </c>
      <c r="K483" s="42" t="str">
        <f>IF('Registre des présences'!$F481="Oui","Droit suspendu","")</f>
        <v/>
      </c>
      <c r="L483" s="42" t="str">
        <f>IF('Registre des présences'!$F481="Oui","Droit suspendu","")</f>
        <v/>
      </c>
      <c r="M483" s="42" t="str">
        <f>IF('Registre des présences'!$F481="Oui","Droit suspendu","")</f>
        <v/>
      </c>
      <c r="N483" s="42" t="str">
        <f>IF('Registre des présences'!$F481="Oui","Droit suspendu","")</f>
        <v/>
      </c>
      <c r="O483" s="42" t="str">
        <f>IF('Registre des présences'!$F481="Oui","Droit suspendu","")</f>
        <v/>
      </c>
      <c r="P483" s="42" t="str">
        <f>IF('Registre des présences'!$F481="Oui","Droit suspendu","")</f>
        <v/>
      </c>
      <c r="Q483" s="42" t="str">
        <f>IF('Registre des présences'!$F481="Oui","Droit suspendu","")</f>
        <v/>
      </c>
      <c r="R483" s="4" t="str">
        <f>IF('Registre des présences'!C481="","",'Registre des présences'!C481)</f>
        <v/>
      </c>
    </row>
    <row r="484" spans="1:18" x14ac:dyDescent="0.25">
      <c r="A484" s="4" t="str">
        <f>IF('Registre des présences'!A482="","",'Registre des présences'!A482)</f>
        <v/>
      </c>
      <c r="B484" s="4" t="str">
        <f>IF('Registre des présences'!B482="","",'Registre des présences'!B482)</f>
        <v/>
      </c>
      <c r="C484" s="42" t="str">
        <f>IF('Registre des présences'!$F482="Oui","Droit suspendu","")</f>
        <v/>
      </c>
      <c r="D484" s="42" t="str">
        <f>IF('Registre des présences'!$F482="Oui","Droit suspendu","")</f>
        <v/>
      </c>
      <c r="E484" s="42" t="str">
        <f>IF('Registre des présences'!$F482="Oui","Droit suspendu","")</f>
        <v/>
      </c>
      <c r="F484" s="42" t="str">
        <f>IF('Registre des présences'!$F482="Oui","Droit suspendu","")</f>
        <v/>
      </c>
      <c r="G484" s="42" t="str">
        <f>IF('Registre des présences'!$F482="Oui","Droit suspendu","")</f>
        <v/>
      </c>
      <c r="H484" s="42" t="str">
        <f>IF('Registre des présences'!$F482="Oui","Droit suspendu","")</f>
        <v/>
      </c>
      <c r="I484" s="42" t="str">
        <f>IF('Registre des présences'!$F482="Oui","Droit suspendu","")</f>
        <v/>
      </c>
      <c r="J484" s="42" t="str">
        <f>IF('Registre des présences'!$F482="Oui","Droit suspendu","")</f>
        <v/>
      </c>
      <c r="K484" s="42" t="str">
        <f>IF('Registre des présences'!$F482="Oui","Droit suspendu","")</f>
        <v/>
      </c>
      <c r="L484" s="42" t="str">
        <f>IF('Registre des présences'!$F482="Oui","Droit suspendu","")</f>
        <v/>
      </c>
      <c r="M484" s="42" t="str">
        <f>IF('Registre des présences'!$F482="Oui","Droit suspendu","")</f>
        <v/>
      </c>
      <c r="N484" s="42" t="str">
        <f>IF('Registre des présences'!$F482="Oui","Droit suspendu","")</f>
        <v/>
      </c>
      <c r="O484" s="42" t="str">
        <f>IF('Registre des présences'!$F482="Oui","Droit suspendu","")</f>
        <v/>
      </c>
      <c r="P484" s="42" t="str">
        <f>IF('Registre des présences'!$F482="Oui","Droit suspendu","")</f>
        <v/>
      </c>
      <c r="Q484" s="42" t="str">
        <f>IF('Registre des présences'!$F482="Oui","Droit suspendu","")</f>
        <v/>
      </c>
      <c r="R484" s="4" t="str">
        <f>IF('Registre des présences'!C482="","",'Registre des présences'!C482)</f>
        <v/>
      </c>
    </row>
    <row r="485" spans="1:18" x14ac:dyDescent="0.25">
      <c r="A485" s="4" t="str">
        <f>IF('Registre des présences'!A483="","",'Registre des présences'!A483)</f>
        <v/>
      </c>
      <c r="B485" s="4" t="str">
        <f>IF('Registre des présences'!B483="","",'Registre des présences'!B483)</f>
        <v/>
      </c>
      <c r="C485" s="42" t="str">
        <f>IF('Registre des présences'!$F483="Oui","Droit suspendu","")</f>
        <v/>
      </c>
      <c r="D485" s="42" t="str">
        <f>IF('Registre des présences'!$F483="Oui","Droit suspendu","")</f>
        <v/>
      </c>
      <c r="E485" s="42" t="str">
        <f>IF('Registre des présences'!$F483="Oui","Droit suspendu","")</f>
        <v/>
      </c>
      <c r="F485" s="42" t="str">
        <f>IF('Registre des présences'!$F483="Oui","Droit suspendu","")</f>
        <v/>
      </c>
      <c r="G485" s="42" t="str">
        <f>IF('Registre des présences'!$F483="Oui","Droit suspendu","")</f>
        <v/>
      </c>
      <c r="H485" s="42" t="str">
        <f>IF('Registre des présences'!$F483="Oui","Droit suspendu","")</f>
        <v/>
      </c>
      <c r="I485" s="42" t="str">
        <f>IF('Registre des présences'!$F483="Oui","Droit suspendu","")</f>
        <v/>
      </c>
      <c r="J485" s="42" t="str">
        <f>IF('Registre des présences'!$F483="Oui","Droit suspendu","")</f>
        <v/>
      </c>
      <c r="K485" s="42" t="str">
        <f>IF('Registre des présences'!$F483="Oui","Droit suspendu","")</f>
        <v/>
      </c>
      <c r="L485" s="42" t="str">
        <f>IF('Registre des présences'!$F483="Oui","Droit suspendu","")</f>
        <v/>
      </c>
      <c r="M485" s="42" t="str">
        <f>IF('Registre des présences'!$F483="Oui","Droit suspendu","")</f>
        <v/>
      </c>
      <c r="N485" s="42" t="str">
        <f>IF('Registre des présences'!$F483="Oui","Droit suspendu","")</f>
        <v/>
      </c>
      <c r="O485" s="42" t="str">
        <f>IF('Registre des présences'!$F483="Oui","Droit suspendu","")</f>
        <v/>
      </c>
      <c r="P485" s="42" t="str">
        <f>IF('Registre des présences'!$F483="Oui","Droit suspendu","")</f>
        <v/>
      </c>
      <c r="Q485" s="42" t="str">
        <f>IF('Registre des présences'!$F483="Oui","Droit suspendu","")</f>
        <v/>
      </c>
      <c r="R485" s="4" t="str">
        <f>IF('Registre des présences'!C483="","",'Registre des présences'!C483)</f>
        <v/>
      </c>
    </row>
    <row r="486" spans="1:18" x14ac:dyDescent="0.25">
      <c r="A486" s="4" t="str">
        <f>IF('Registre des présences'!A484="","",'Registre des présences'!A484)</f>
        <v/>
      </c>
      <c r="B486" s="4" t="str">
        <f>IF('Registre des présences'!B484="","",'Registre des présences'!B484)</f>
        <v/>
      </c>
      <c r="C486" s="42" t="str">
        <f>IF('Registre des présences'!$F484="Oui","Droit suspendu","")</f>
        <v/>
      </c>
      <c r="D486" s="42" t="str">
        <f>IF('Registre des présences'!$F484="Oui","Droit suspendu","")</f>
        <v/>
      </c>
      <c r="E486" s="42" t="str">
        <f>IF('Registre des présences'!$F484="Oui","Droit suspendu","")</f>
        <v/>
      </c>
      <c r="F486" s="42" t="str">
        <f>IF('Registre des présences'!$F484="Oui","Droit suspendu","")</f>
        <v/>
      </c>
      <c r="G486" s="42" t="str">
        <f>IF('Registre des présences'!$F484="Oui","Droit suspendu","")</f>
        <v/>
      </c>
      <c r="H486" s="42" t="str">
        <f>IF('Registre des présences'!$F484="Oui","Droit suspendu","")</f>
        <v/>
      </c>
      <c r="I486" s="42" t="str">
        <f>IF('Registre des présences'!$F484="Oui","Droit suspendu","")</f>
        <v/>
      </c>
      <c r="J486" s="42" t="str">
        <f>IF('Registre des présences'!$F484="Oui","Droit suspendu","")</f>
        <v/>
      </c>
      <c r="K486" s="42" t="str">
        <f>IF('Registre des présences'!$F484="Oui","Droit suspendu","")</f>
        <v/>
      </c>
      <c r="L486" s="42" t="str">
        <f>IF('Registre des présences'!$F484="Oui","Droit suspendu","")</f>
        <v/>
      </c>
      <c r="M486" s="42" t="str">
        <f>IF('Registre des présences'!$F484="Oui","Droit suspendu","")</f>
        <v/>
      </c>
      <c r="N486" s="42" t="str">
        <f>IF('Registre des présences'!$F484="Oui","Droit suspendu","")</f>
        <v/>
      </c>
      <c r="O486" s="42" t="str">
        <f>IF('Registre des présences'!$F484="Oui","Droit suspendu","")</f>
        <v/>
      </c>
      <c r="P486" s="42" t="str">
        <f>IF('Registre des présences'!$F484="Oui","Droit suspendu","")</f>
        <v/>
      </c>
      <c r="Q486" s="42" t="str">
        <f>IF('Registre des présences'!$F484="Oui","Droit suspendu","")</f>
        <v/>
      </c>
      <c r="R486" s="4" t="str">
        <f>IF('Registre des présences'!C484="","",'Registre des présences'!C484)</f>
        <v/>
      </c>
    </row>
    <row r="487" spans="1:18" x14ac:dyDescent="0.25">
      <c r="A487" s="4" t="str">
        <f>IF('Registre des présences'!A485="","",'Registre des présences'!A485)</f>
        <v/>
      </c>
      <c r="B487" s="4" t="str">
        <f>IF('Registre des présences'!B485="","",'Registre des présences'!B485)</f>
        <v/>
      </c>
      <c r="C487" s="42" t="str">
        <f>IF('Registre des présences'!$F485="Oui","Droit suspendu","")</f>
        <v/>
      </c>
      <c r="D487" s="42" t="str">
        <f>IF('Registre des présences'!$F485="Oui","Droit suspendu","")</f>
        <v/>
      </c>
      <c r="E487" s="42" t="str">
        <f>IF('Registre des présences'!$F485="Oui","Droit suspendu","")</f>
        <v/>
      </c>
      <c r="F487" s="42" t="str">
        <f>IF('Registre des présences'!$F485="Oui","Droit suspendu","")</f>
        <v/>
      </c>
      <c r="G487" s="42" t="str">
        <f>IF('Registre des présences'!$F485="Oui","Droit suspendu","")</f>
        <v/>
      </c>
      <c r="H487" s="42" t="str">
        <f>IF('Registre des présences'!$F485="Oui","Droit suspendu","")</f>
        <v/>
      </c>
      <c r="I487" s="42" t="str">
        <f>IF('Registre des présences'!$F485="Oui","Droit suspendu","")</f>
        <v/>
      </c>
      <c r="J487" s="42" t="str">
        <f>IF('Registre des présences'!$F485="Oui","Droit suspendu","")</f>
        <v/>
      </c>
      <c r="K487" s="42" t="str">
        <f>IF('Registre des présences'!$F485="Oui","Droit suspendu","")</f>
        <v/>
      </c>
      <c r="L487" s="42" t="str">
        <f>IF('Registre des présences'!$F485="Oui","Droit suspendu","")</f>
        <v/>
      </c>
      <c r="M487" s="42" t="str">
        <f>IF('Registre des présences'!$F485="Oui","Droit suspendu","")</f>
        <v/>
      </c>
      <c r="N487" s="42" t="str">
        <f>IF('Registre des présences'!$F485="Oui","Droit suspendu","")</f>
        <v/>
      </c>
      <c r="O487" s="42" t="str">
        <f>IF('Registre des présences'!$F485="Oui","Droit suspendu","")</f>
        <v/>
      </c>
      <c r="P487" s="42" t="str">
        <f>IF('Registre des présences'!$F485="Oui","Droit suspendu","")</f>
        <v/>
      </c>
      <c r="Q487" s="42" t="str">
        <f>IF('Registre des présences'!$F485="Oui","Droit suspendu","")</f>
        <v/>
      </c>
      <c r="R487" s="4" t="str">
        <f>IF('Registre des présences'!C485="","",'Registre des présences'!C485)</f>
        <v/>
      </c>
    </row>
    <row r="488" spans="1:18" x14ac:dyDescent="0.25">
      <c r="A488" s="4" t="str">
        <f>IF('Registre des présences'!A486="","",'Registre des présences'!A486)</f>
        <v/>
      </c>
      <c r="B488" s="4" t="str">
        <f>IF('Registre des présences'!B486="","",'Registre des présences'!B486)</f>
        <v/>
      </c>
      <c r="C488" s="42" t="str">
        <f>IF('Registre des présences'!$F486="Oui","Droit suspendu","")</f>
        <v/>
      </c>
      <c r="D488" s="42" t="str">
        <f>IF('Registre des présences'!$F486="Oui","Droit suspendu","")</f>
        <v/>
      </c>
      <c r="E488" s="42" t="str">
        <f>IF('Registre des présences'!$F486="Oui","Droit suspendu","")</f>
        <v/>
      </c>
      <c r="F488" s="42" t="str">
        <f>IF('Registre des présences'!$F486="Oui","Droit suspendu","")</f>
        <v/>
      </c>
      <c r="G488" s="42" t="str">
        <f>IF('Registre des présences'!$F486="Oui","Droit suspendu","")</f>
        <v/>
      </c>
      <c r="H488" s="42" t="str">
        <f>IF('Registre des présences'!$F486="Oui","Droit suspendu","")</f>
        <v/>
      </c>
      <c r="I488" s="42" t="str">
        <f>IF('Registre des présences'!$F486="Oui","Droit suspendu","")</f>
        <v/>
      </c>
      <c r="J488" s="42" t="str">
        <f>IF('Registre des présences'!$F486="Oui","Droit suspendu","")</f>
        <v/>
      </c>
      <c r="K488" s="42" t="str">
        <f>IF('Registre des présences'!$F486="Oui","Droit suspendu","")</f>
        <v/>
      </c>
      <c r="L488" s="42" t="str">
        <f>IF('Registre des présences'!$F486="Oui","Droit suspendu","")</f>
        <v/>
      </c>
      <c r="M488" s="42" t="str">
        <f>IF('Registre des présences'!$F486="Oui","Droit suspendu","")</f>
        <v/>
      </c>
      <c r="N488" s="42" t="str">
        <f>IF('Registre des présences'!$F486="Oui","Droit suspendu","")</f>
        <v/>
      </c>
      <c r="O488" s="42" t="str">
        <f>IF('Registre des présences'!$F486="Oui","Droit suspendu","")</f>
        <v/>
      </c>
      <c r="P488" s="42" t="str">
        <f>IF('Registre des présences'!$F486="Oui","Droit suspendu","")</f>
        <v/>
      </c>
      <c r="Q488" s="42" t="str">
        <f>IF('Registre des présences'!$F486="Oui","Droit suspendu","")</f>
        <v/>
      </c>
      <c r="R488" s="4" t="str">
        <f>IF('Registre des présences'!C486="","",'Registre des présences'!C486)</f>
        <v/>
      </c>
    </row>
    <row r="489" spans="1:18" x14ac:dyDescent="0.25">
      <c r="A489" s="4" t="str">
        <f>IF('Registre des présences'!A487="","",'Registre des présences'!A487)</f>
        <v/>
      </c>
      <c r="B489" s="4" t="str">
        <f>IF('Registre des présences'!B487="","",'Registre des présences'!B487)</f>
        <v/>
      </c>
      <c r="C489" s="42" t="str">
        <f>IF('Registre des présences'!$F487="Oui","Droit suspendu","")</f>
        <v/>
      </c>
      <c r="D489" s="42" t="str">
        <f>IF('Registre des présences'!$F487="Oui","Droit suspendu","")</f>
        <v/>
      </c>
      <c r="E489" s="42" t="str">
        <f>IF('Registre des présences'!$F487="Oui","Droit suspendu","")</f>
        <v/>
      </c>
      <c r="F489" s="42" t="str">
        <f>IF('Registre des présences'!$F487="Oui","Droit suspendu","")</f>
        <v/>
      </c>
      <c r="G489" s="42" t="str">
        <f>IF('Registre des présences'!$F487="Oui","Droit suspendu","")</f>
        <v/>
      </c>
      <c r="H489" s="42" t="str">
        <f>IF('Registre des présences'!$F487="Oui","Droit suspendu","")</f>
        <v/>
      </c>
      <c r="I489" s="42" t="str">
        <f>IF('Registre des présences'!$F487="Oui","Droit suspendu","")</f>
        <v/>
      </c>
      <c r="J489" s="42" t="str">
        <f>IF('Registre des présences'!$F487="Oui","Droit suspendu","")</f>
        <v/>
      </c>
      <c r="K489" s="42" t="str">
        <f>IF('Registre des présences'!$F487="Oui","Droit suspendu","")</f>
        <v/>
      </c>
      <c r="L489" s="42" t="str">
        <f>IF('Registre des présences'!$F487="Oui","Droit suspendu","")</f>
        <v/>
      </c>
      <c r="M489" s="42" t="str">
        <f>IF('Registre des présences'!$F487="Oui","Droit suspendu","")</f>
        <v/>
      </c>
      <c r="N489" s="42" t="str">
        <f>IF('Registre des présences'!$F487="Oui","Droit suspendu","")</f>
        <v/>
      </c>
      <c r="O489" s="42" t="str">
        <f>IF('Registre des présences'!$F487="Oui","Droit suspendu","")</f>
        <v/>
      </c>
      <c r="P489" s="42" t="str">
        <f>IF('Registre des présences'!$F487="Oui","Droit suspendu","")</f>
        <v/>
      </c>
      <c r="Q489" s="42" t="str">
        <f>IF('Registre des présences'!$F487="Oui","Droit suspendu","")</f>
        <v/>
      </c>
      <c r="R489" s="4" t="str">
        <f>IF('Registre des présences'!C487="","",'Registre des présences'!C487)</f>
        <v/>
      </c>
    </row>
    <row r="490" spans="1:18" x14ac:dyDescent="0.25">
      <c r="A490" s="4" t="str">
        <f>IF('Registre des présences'!A488="","",'Registre des présences'!A488)</f>
        <v/>
      </c>
      <c r="B490" s="4" t="str">
        <f>IF('Registre des présences'!B488="","",'Registre des présences'!B488)</f>
        <v/>
      </c>
      <c r="C490" s="42" t="str">
        <f>IF('Registre des présences'!$F488="Oui","Droit suspendu","")</f>
        <v/>
      </c>
      <c r="D490" s="42" t="str">
        <f>IF('Registre des présences'!$F488="Oui","Droit suspendu","")</f>
        <v/>
      </c>
      <c r="E490" s="42" t="str">
        <f>IF('Registre des présences'!$F488="Oui","Droit suspendu","")</f>
        <v/>
      </c>
      <c r="F490" s="42" t="str">
        <f>IF('Registre des présences'!$F488="Oui","Droit suspendu","")</f>
        <v/>
      </c>
      <c r="G490" s="42" t="str">
        <f>IF('Registre des présences'!$F488="Oui","Droit suspendu","")</f>
        <v/>
      </c>
      <c r="H490" s="42" t="str">
        <f>IF('Registre des présences'!$F488="Oui","Droit suspendu","")</f>
        <v/>
      </c>
      <c r="I490" s="42" t="str">
        <f>IF('Registre des présences'!$F488="Oui","Droit suspendu","")</f>
        <v/>
      </c>
      <c r="J490" s="42" t="str">
        <f>IF('Registre des présences'!$F488="Oui","Droit suspendu","")</f>
        <v/>
      </c>
      <c r="K490" s="42" t="str">
        <f>IF('Registre des présences'!$F488="Oui","Droit suspendu","")</f>
        <v/>
      </c>
      <c r="L490" s="42" t="str">
        <f>IF('Registre des présences'!$F488="Oui","Droit suspendu","")</f>
        <v/>
      </c>
      <c r="M490" s="42" t="str">
        <f>IF('Registre des présences'!$F488="Oui","Droit suspendu","")</f>
        <v/>
      </c>
      <c r="N490" s="42" t="str">
        <f>IF('Registre des présences'!$F488="Oui","Droit suspendu","")</f>
        <v/>
      </c>
      <c r="O490" s="42" t="str">
        <f>IF('Registre des présences'!$F488="Oui","Droit suspendu","")</f>
        <v/>
      </c>
      <c r="P490" s="42" t="str">
        <f>IF('Registre des présences'!$F488="Oui","Droit suspendu","")</f>
        <v/>
      </c>
      <c r="Q490" s="42" t="str">
        <f>IF('Registre des présences'!$F488="Oui","Droit suspendu","")</f>
        <v/>
      </c>
      <c r="R490" s="4" t="str">
        <f>IF('Registre des présences'!C488="","",'Registre des présences'!C488)</f>
        <v/>
      </c>
    </row>
    <row r="491" spans="1:18" x14ac:dyDescent="0.25">
      <c r="A491" s="4" t="str">
        <f>IF('Registre des présences'!A489="","",'Registre des présences'!A489)</f>
        <v/>
      </c>
      <c r="B491" s="4" t="str">
        <f>IF('Registre des présences'!B489="","",'Registre des présences'!B489)</f>
        <v/>
      </c>
      <c r="C491" s="42" t="str">
        <f>IF('Registre des présences'!$F489="Oui","Droit suspendu","")</f>
        <v/>
      </c>
      <c r="D491" s="42" t="str">
        <f>IF('Registre des présences'!$F489="Oui","Droit suspendu","")</f>
        <v/>
      </c>
      <c r="E491" s="42" t="str">
        <f>IF('Registre des présences'!$F489="Oui","Droit suspendu","")</f>
        <v/>
      </c>
      <c r="F491" s="42" t="str">
        <f>IF('Registre des présences'!$F489="Oui","Droit suspendu","")</f>
        <v/>
      </c>
      <c r="G491" s="42" t="str">
        <f>IF('Registre des présences'!$F489="Oui","Droit suspendu","")</f>
        <v/>
      </c>
      <c r="H491" s="42" t="str">
        <f>IF('Registre des présences'!$F489="Oui","Droit suspendu","")</f>
        <v/>
      </c>
      <c r="I491" s="42" t="str">
        <f>IF('Registre des présences'!$F489="Oui","Droit suspendu","")</f>
        <v/>
      </c>
      <c r="J491" s="42" t="str">
        <f>IF('Registre des présences'!$F489="Oui","Droit suspendu","")</f>
        <v/>
      </c>
      <c r="K491" s="42" t="str">
        <f>IF('Registre des présences'!$F489="Oui","Droit suspendu","")</f>
        <v/>
      </c>
      <c r="L491" s="42" t="str">
        <f>IF('Registre des présences'!$F489="Oui","Droit suspendu","")</f>
        <v/>
      </c>
      <c r="M491" s="42" t="str">
        <f>IF('Registre des présences'!$F489="Oui","Droit suspendu","")</f>
        <v/>
      </c>
      <c r="N491" s="42" t="str">
        <f>IF('Registre des présences'!$F489="Oui","Droit suspendu","")</f>
        <v/>
      </c>
      <c r="O491" s="42" t="str">
        <f>IF('Registre des présences'!$F489="Oui","Droit suspendu","")</f>
        <v/>
      </c>
      <c r="P491" s="42" t="str">
        <f>IF('Registre des présences'!$F489="Oui","Droit suspendu","")</f>
        <v/>
      </c>
      <c r="Q491" s="42" t="str">
        <f>IF('Registre des présences'!$F489="Oui","Droit suspendu","")</f>
        <v/>
      </c>
      <c r="R491" s="4" t="str">
        <f>IF('Registre des présences'!C489="","",'Registre des présences'!C489)</f>
        <v/>
      </c>
    </row>
    <row r="492" spans="1:18" x14ac:dyDescent="0.25">
      <c r="A492" s="4" t="str">
        <f>IF('Registre des présences'!A490="","",'Registre des présences'!A490)</f>
        <v/>
      </c>
      <c r="B492" s="4" t="str">
        <f>IF('Registre des présences'!B490="","",'Registre des présences'!B490)</f>
        <v/>
      </c>
      <c r="C492" s="42" t="str">
        <f>IF('Registre des présences'!$F490="Oui","Droit suspendu","")</f>
        <v/>
      </c>
      <c r="D492" s="42" t="str">
        <f>IF('Registre des présences'!$F490="Oui","Droit suspendu","")</f>
        <v/>
      </c>
      <c r="E492" s="42" t="str">
        <f>IF('Registre des présences'!$F490="Oui","Droit suspendu","")</f>
        <v/>
      </c>
      <c r="F492" s="42" t="str">
        <f>IF('Registre des présences'!$F490="Oui","Droit suspendu","")</f>
        <v/>
      </c>
      <c r="G492" s="42" t="str">
        <f>IF('Registre des présences'!$F490="Oui","Droit suspendu","")</f>
        <v/>
      </c>
      <c r="H492" s="42" t="str">
        <f>IF('Registre des présences'!$F490="Oui","Droit suspendu","")</f>
        <v/>
      </c>
      <c r="I492" s="42" t="str">
        <f>IF('Registre des présences'!$F490="Oui","Droit suspendu","")</f>
        <v/>
      </c>
      <c r="J492" s="42" t="str">
        <f>IF('Registre des présences'!$F490="Oui","Droit suspendu","")</f>
        <v/>
      </c>
      <c r="K492" s="42" t="str">
        <f>IF('Registre des présences'!$F490="Oui","Droit suspendu","")</f>
        <v/>
      </c>
      <c r="L492" s="42" t="str">
        <f>IF('Registre des présences'!$F490="Oui","Droit suspendu","")</f>
        <v/>
      </c>
      <c r="M492" s="42" t="str">
        <f>IF('Registre des présences'!$F490="Oui","Droit suspendu","")</f>
        <v/>
      </c>
      <c r="N492" s="42" t="str">
        <f>IF('Registre des présences'!$F490="Oui","Droit suspendu","")</f>
        <v/>
      </c>
      <c r="O492" s="42" t="str">
        <f>IF('Registre des présences'!$F490="Oui","Droit suspendu","")</f>
        <v/>
      </c>
      <c r="P492" s="42" t="str">
        <f>IF('Registre des présences'!$F490="Oui","Droit suspendu","")</f>
        <v/>
      </c>
      <c r="Q492" s="42" t="str">
        <f>IF('Registre des présences'!$F490="Oui","Droit suspendu","")</f>
        <v/>
      </c>
      <c r="R492" s="4" t="str">
        <f>IF('Registre des présences'!C490="","",'Registre des présences'!C490)</f>
        <v/>
      </c>
    </row>
    <row r="493" spans="1:18" x14ac:dyDescent="0.25">
      <c r="A493" s="4" t="str">
        <f>IF('Registre des présences'!A491="","",'Registre des présences'!A491)</f>
        <v/>
      </c>
      <c r="B493" s="4" t="str">
        <f>IF('Registre des présences'!B491="","",'Registre des présences'!B491)</f>
        <v/>
      </c>
      <c r="C493" s="42" t="str">
        <f>IF('Registre des présences'!$F491="Oui","Droit suspendu","")</f>
        <v/>
      </c>
      <c r="D493" s="42" t="str">
        <f>IF('Registre des présences'!$F491="Oui","Droit suspendu","")</f>
        <v/>
      </c>
      <c r="E493" s="42" t="str">
        <f>IF('Registre des présences'!$F491="Oui","Droit suspendu","")</f>
        <v/>
      </c>
      <c r="F493" s="42" t="str">
        <f>IF('Registre des présences'!$F491="Oui","Droit suspendu","")</f>
        <v/>
      </c>
      <c r="G493" s="42" t="str">
        <f>IF('Registre des présences'!$F491="Oui","Droit suspendu","")</f>
        <v/>
      </c>
      <c r="H493" s="42" t="str">
        <f>IF('Registre des présences'!$F491="Oui","Droit suspendu","")</f>
        <v/>
      </c>
      <c r="I493" s="42" t="str">
        <f>IF('Registre des présences'!$F491="Oui","Droit suspendu","")</f>
        <v/>
      </c>
      <c r="J493" s="42" t="str">
        <f>IF('Registre des présences'!$F491="Oui","Droit suspendu","")</f>
        <v/>
      </c>
      <c r="K493" s="42" t="str">
        <f>IF('Registre des présences'!$F491="Oui","Droit suspendu","")</f>
        <v/>
      </c>
      <c r="L493" s="42" t="str">
        <f>IF('Registre des présences'!$F491="Oui","Droit suspendu","")</f>
        <v/>
      </c>
      <c r="M493" s="42" t="str">
        <f>IF('Registre des présences'!$F491="Oui","Droit suspendu","")</f>
        <v/>
      </c>
      <c r="N493" s="42" t="str">
        <f>IF('Registre des présences'!$F491="Oui","Droit suspendu","")</f>
        <v/>
      </c>
      <c r="O493" s="42" t="str">
        <f>IF('Registre des présences'!$F491="Oui","Droit suspendu","")</f>
        <v/>
      </c>
      <c r="P493" s="42" t="str">
        <f>IF('Registre des présences'!$F491="Oui","Droit suspendu","")</f>
        <v/>
      </c>
      <c r="Q493" s="42" t="str">
        <f>IF('Registre des présences'!$F491="Oui","Droit suspendu","")</f>
        <v/>
      </c>
      <c r="R493" s="4" t="str">
        <f>IF('Registre des présences'!C491="","",'Registre des présences'!C491)</f>
        <v/>
      </c>
    </row>
    <row r="494" spans="1:18" x14ac:dyDescent="0.25">
      <c r="A494" s="4" t="str">
        <f>IF('Registre des présences'!A492="","",'Registre des présences'!A492)</f>
        <v/>
      </c>
      <c r="B494" s="4" t="str">
        <f>IF('Registre des présences'!B492="","",'Registre des présences'!B492)</f>
        <v/>
      </c>
      <c r="C494" s="42" t="str">
        <f>IF('Registre des présences'!$F492="Oui","Droit suspendu","")</f>
        <v/>
      </c>
      <c r="D494" s="42" t="str">
        <f>IF('Registre des présences'!$F492="Oui","Droit suspendu","")</f>
        <v/>
      </c>
      <c r="E494" s="42" t="str">
        <f>IF('Registre des présences'!$F492="Oui","Droit suspendu","")</f>
        <v/>
      </c>
      <c r="F494" s="42" t="str">
        <f>IF('Registre des présences'!$F492="Oui","Droit suspendu","")</f>
        <v/>
      </c>
      <c r="G494" s="42" t="str">
        <f>IF('Registre des présences'!$F492="Oui","Droit suspendu","")</f>
        <v/>
      </c>
      <c r="H494" s="42" t="str">
        <f>IF('Registre des présences'!$F492="Oui","Droit suspendu","")</f>
        <v/>
      </c>
      <c r="I494" s="42" t="str">
        <f>IF('Registre des présences'!$F492="Oui","Droit suspendu","")</f>
        <v/>
      </c>
      <c r="J494" s="42" t="str">
        <f>IF('Registre des présences'!$F492="Oui","Droit suspendu","")</f>
        <v/>
      </c>
      <c r="K494" s="42" t="str">
        <f>IF('Registre des présences'!$F492="Oui","Droit suspendu","")</f>
        <v/>
      </c>
      <c r="L494" s="42" t="str">
        <f>IF('Registre des présences'!$F492="Oui","Droit suspendu","")</f>
        <v/>
      </c>
      <c r="M494" s="42" t="str">
        <f>IF('Registre des présences'!$F492="Oui","Droit suspendu","")</f>
        <v/>
      </c>
      <c r="N494" s="42" t="str">
        <f>IF('Registre des présences'!$F492="Oui","Droit suspendu","")</f>
        <v/>
      </c>
      <c r="O494" s="42" t="str">
        <f>IF('Registre des présences'!$F492="Oui","Droit suspendu","")</f>
        <v/>
      </c>
      <c r="P494" s="42" t="str">
        <f>IF('Registre des présences'!$F492="Oui","Droit suspendu","")</f>
        <v/>
      </c>
      <c r="Q494" s="42" t="str">
        <f>IF('Registre des présences'!$F492="Oui","Droit suspendu","")</f>
        <v/>
      </c>
      <c r="R494" s="4" t="str">
        <f>IF('Registre des présences'!C492="","",'Registre des présences'!C492)</f>
        <v/>
      </c>
    </row>
    <row r="495" spans="1:18" x14ac:dyDescent="0.25">
      <c r="A495" s="4" t="str">
        <f>IF('Registre des présences'!A493="","",'Registre des présences'!A493)</f>
        <v/>
      </c>
      <c r="B495" s="4" t="str">
        <f>IF('Registre des présences'!B493="","",'Registre des présences'!B493)</f>
        <v/>
      </c>
      <c r="C495" s="42" t="str">
        <f>IF('Registre des présences'!$F493="Oui","Droit suspendu","")</f>
        <v/>
      </c>
      <c r="D495" s="42" t="str">
        <f>IF('Registre des présences'!$F493="Oui","Droit suspendu","")</f>
        <v/>
      </c>
      <c r="E495" s="42" t="str">
        <f>IF('Registre des présences'!$F493="Oui","Droit suspendu","")</f>
        <v/>
      </c>
      <c r="F495" s="42" t="str">
        <f>IF('Registre des présences'!$F493="Oui","Droit suspendu","")</f>
        <v/>
      </c>
      <c r="G495" s="42" t="str">
        <f>IF('Registre des présences'!$F493="Oui","Droit suspendu","")</f>
        <v/>
      </c>
      <c r="H495" s="42" t="str">
        <f>IF('Registre des présences'!$F493="Oui","Droit suspendu","")</f>
        <v/>
      </c>
      <c r="I495" s="42" t="str">
        <f>IF('Registre des présences'!$F493="Oui","Droit suspendu","")</f>
        <v/>
      </c>
      <c r="J495" s="42" t="str">
        <f>IF('Registre des présences'!$F493="Oui","Droit suspendu","")</f>
        <v/>
      </c>
      <c r="K495" s="42" t="str">
        <f>IF('Registre des présences'!$F493="Oui","Droit suspendu","")</f>
        <v/>
      </c>
      <c r="L495" s="42" t="str">
        <f>IF('Registre des présences'!$F493="Oui","Droit suspendu","")</f>
        <v/>
      </c>
      <c r="M495" s="42" t="str">
        <f>IF('Registre des présences'!$F493="Oui","Droit suspendu","")</f>
        <v/>
      </c>
      <c r="N495" s="42" t="str">
        <f>IF('Registre des présences'!$F493="Oui","Droit suspendu","")</f>
        <v/>
      </c>
      <c r="O495" s="42" t="str">
        <f>IF('Registre des présences'!$F493="Oui","Droit suspendu","")</f>
        <v/>
      </c>
      <c r="P495" s="42" t="str">
        <f>IF('Registre des présences'!$F493="Oui","Droit suspendu","")</f>
        <v/>
      </c>
      <c r="Q495" s="42" t="str">
        <f>IF('Registre des présences'!$F493="Oui","Droit suspendu","")</f>
        <v/>
      </c>
      <c r="R495" s="4" t="str">
        <f>IF('Registre des présences'!C493="","",'Registre des présences'!C493)</f>
        <v/>
      </c>
    </row>
    <row r="496" spans="1:18" x14ac:dyDescent="0.25">
      <c r="A496" s="4" t="str">
        <f>IF('Registre des présences'!A494="","",'Registre des présences'!A494)</f>
        <v/>
      </c>
      <c r="B496" s="4" t="str">
        <f>IF('Registre des présences'!B494="","",'Registre des présences'!B494)</f>
        <v/>
      </c>
      <c r="C496" s="42" t="str">
        <f>IF('Registre des présences'!$F494="Oui","Droit suspendu","")</f>
        <v/>
      </c>
      <c r="D496" s="42" t="str">
        <f>IF('Registre des présences'!$F494="Oui","Droit suspendu","")</f>
        <v/>
      </c>
      <c r="E496" s="42" t="str">
        <f>IF('Registre des présences'!$F494="Oui","Droit suspendu","")</f>
        <v/>
      </c>
      <c r="F496" s="42" t="str">
        <f>IF('Registre des présences'!$F494="Oui","Droit suspendu","")</f>
        <v/>
      </c>
      <c r="G496" s="42" t="str">
        <f>IF('Registre des présences'!$F494="Oui","Droit suspendu","")</f>
        <v/>
      </c>
      <c r="H496" s="42" t="str">
        <f>IF('Registre des présences'!$F494="Oui","Droit suspendu","")</f>
        <v/>
      </c>
      <c r="I496" s="42" t="str">
        <f>IF('Registre des présences'!$F494="Oui","Droit suspendu","")</f>
        <v/>
      </c>
      <c r="J496" s="42" t="str">
        <f>IF('Registre des présences'!$F494="Oui","Droit suspendu","")</f>
        <v/>
      </c>
      <c r="K496" s="42" t="str">
        <f>IF('Registre des présences'!$F494="Oui","Droit suspendu","")</f>
        <v/>
      </c>
      <c r="L496" s="42" t="str">
        <f>IF('Registre des présences'!$F494="Oui","Droit suspendu","")</f>
        <v/>
      </c>
      <c r="M496" s="42" t="str">
        <f>IF('Registre des présences'!$F494="Oui","Droit suspendu","")</f>
        <v/>
      </c>
      <c r="N496" s="42" t="str">
        <f>IF('Registre des présences'!$F494="Oui","Droit suspendu","")</f>
        <v/>
      </c>
      <c r="O496" s="42" t="str">
        <f>IF('Registre des présences'!$F494="Oui","Droit suspendu","")</f>
        <v/>
      </c>
      <c r="P496" s="42" t="str">
        <f>IF('Registre des présences'!$F494="Oui","Droit suspendu","")</f>
        <v/>
      </c>
      <c r="Q496" s="42" t="str">
        <f>IF('Registre des présences'!$F494="Oui","Droit suspendu","")</f>
        <v/>
      </c>
      <c r="R496" s="4" t="str">
        <f>IF('Registre des présences'!C494="","",'Registre des présences'!C494)</f>
        <v/>
      </c>
    </row>
    <row r="497" spans="1:18" x14ac:dyDescent="0.25">
      <c r="A497" s="4" t="str">
        <f>IF('Registre des présences'!A495="","",'Registre des présences'!A495)</f>
        <v/>
      </c>
      <c r="B497" s="4" t="str">
        <f>IF('Registre des présences'!B495="","",'Registre des présences'!B495)</f>
        <v/>
      </c>
      <c r="C497" s="42" t="str">
        <f>IF('Registre des présences'!$F495="Oui","Droit suspendu","")</f>
        <v/>
      </c>
      <c r="D497" s="42" t="str">
        <f>IF('Registre des présences'!$F495="Oui","Droit suspendu","")</f>
        <v/>
      </c>
      <c r="E497" s="42" t="str">
        <f>IF('Registre des présences'!$F495="Oui","Droit suspendu","")</f>
        <v/>
      </c>
      <c r="F497" s="42" t="str">
        <f>IF('Registre des présences'!$F495="Oui","Droit suspendu","")</f>
        <v/>
      </c>
      <c r="G497" s="42" t="str">
        <f>IF('Registre des présences'!$F495="Oui","Droit suspendu","")</f>
        <v/>
      </c>
      <c r="H497" s="42" t="str">
        <f>IF('Registre des présences'!$F495="Oui","Droit suspendu","")</f>
        <v/>
      </c>
      <c r="I497" s="42" t="str">
        <f>IF('Registre des présences'!$F495="Oui","Droit suspendu","")</f>
        <v/>
      </c>
      <c r="J497" s="42" t="str">
        <f>IF('Registre des présences'!$F495="Oui","Droit suspendu","")</f>
        <v/>
      </c>
      <c r="K497" s="42" t="str">
        <f>IF('Registre des présences'!$F495="Oui","Droit suspendu","")</f>
        <v/>
      </c>
      <c r="L497" s="42" t="str">
        <f>IF('Registre des présences'!$F495="Oui","Droit suspendu","")</f>
        <v/>
      </c>
      <c r="M497" s="42" t="str">
        <f>IF('Registre des présences'!$F495="Oui","Droit suspendu","")</f>
        <v/>
      </c>
      <c r="N497" s="42" t="str">
        <f>IF('Registre des présences'!$F495="Oui","Droit suspendu","")</f>
        <v/>
      </c>
      <c r="O497" s="42" t="str">
        <f>IF('Registre des présences'!$F495="Oui","Droit suspendu","")</f>
        <v/>
      </c>
      <c r="P497" s="42" t="str">
        <f>IF('Registre des présences'!$F495="Oui","Droit suspendu","")</f>
        <v/>
      </c>
      <c r="Q497" s="42" t="str">
        <f>IF('Registre des présences'!$F495="Oui","Droit suspendu","")</f>
        <v/>
      </c>
      <c r="R497" s="4" t="str">
        <f>IF('Registre des présences'!C495="","",'Registre des présences'!C495)</f>
        <v/>
      </c>
    </row>
    <row r="498" spans="1:18" x14ac:dyDescent="0.25">
      <c r="A498" s="4" t="str">
        <f>IF('Registre des présences'!A496="","",'Registre des présences'!A496)</f>
        <v/>
      </c>
      <c r="B498" s="4" t="str">
        <f>IF('Registre des présences'!B496="","",'Registre des présences'!B496)</f>
        <v/>
      </c>
      <c r="C498" s="42" t="str">
        <f>IF('Registre des présences'!$F496="Oui","Droit suspendu","")</f>
        <v/>
      </c>
      <c r="D498" s="42" t="str">
        <f>IF('Registre des présences'!$F496="Oui","Droit suspendu","")</f>
        <v/>
      </c>
      <c r="E498" s="42" t="str">
        <f>IF('Registre des présences'!$F496="Oui","Droit suspendu","")</f>
        <v/>
      </c>
      <c r="F498" s="42" t="str">
        <f>IF('Registre des présences'!$F496="Oui","Droit suspendu","")</f>
        <v/>
      </c>
      <c r="G498" s="42" t="str">
        <f>IF('Registre des présences'!$F496="Oui","Droit suspendu","")</f>
        <v/>
      </c>
      <c r="H498" s="42" t="str">
        <f>IF('Registre des présences'!$F496="Oui","Droit suspendu","")</f>
        <v/>
      </c>
      <c r="I498" s="42" t="str">
        <f>IF('Registre des présences'!$F496="Oui","Droit suspendu","")</f>
        <v/>
      </c>
      <c r="J498" s="42" t="str">
        <f>IF('Registre des présences'!$F496="Oui","Droit suspendu","")</f>
        <v/>
      </c>
      <c r="K498" s="42" t="str">
        <f>IF('Registre des présences'!$F496="Oui","Droit suspendu","")</f>
        <v/>
      </c>
      <c r="L498" s="42" t="str">
        <f>IF('Registre des présences'!$F496="Oui","Droit suspendu","")</f>
        <v/>
      </c>
      <c r="M498" s="42" t="str">
        <f>IF('Registre des présences'!$F496="Oui","Droit suspendu","")</f>
        <v/>
      </c>
      <c r="N498" s="42" t="str">
        <f>IF('Registre des présences'!$F496="Oui","Droit suspendu","")</f>
        <v/>
      </c>
      <c r="O498" s="42" t="str">
        <f>IF('Registre des présences'!$F496="Oui","Droit suspendu","")</f>
        <v/>
      </c>
      <c r="P498" s="42" t="str">
        <f>IF('Registre des présences'!$F496="Oui","Droit suspendu","")</f>
        <v/>
      </c>
      <c r="Q498" s="42" t="str">
        <f>IF('Registre des présences'!$F496="Oui","Droit suspendu","")</f>
        <v/>
      </c>
      <c r="R498" s="4" t="str">
        <f>IF('Registre des présences'!C496="","",'Registre des présences'!C496)</f>
        <v/>
      </c>
    </row>
    <row r="499" spans="1:18" x14ac:dyDescent="0.25">
      <c r="A499" s="4" t="str">
        <f>IF('Registre des présences'!A497="","",'Registre des présences'!A497)</f>
        <v/>
      </c>
      <c r="B499" s="4" t="str">
        <f>IF('Registre des présences'!B497="","",'Registre des présences'!B497)</f>
        <v/>
      </c>
      <c r="C499" s="42" t="str">
        <f>IF('Registre des présences'!$F497="Oui","Droit suspendu","")</f>
        <v/>
      </c>
      <c r="D499" s="42" t="str">
        <f>IF('Registre des présences'!$F497="Oui","Droit suspendu","")</f>
        <v/>
      </c>
      <c r="E499" s="42" t="str">
        <f>IF('Registre des présences'!$F497="Oui","Droit suspendu","")</f>
        <v/>
      </c>
      <c r="F499" s="42" t="str">
        <f>IF('Registre des présences'!$F497="Oui","Droit suspendu","")</f>
        <v/>
      </c>
      <c r="G499" s="42" t="str">
        <f>IF('Registre des présences'!$F497="Oui","Droit suspendu","")</f>
        <v/>
      </c>
      <c r="H499" s="42" t="str">
        <f>IF('Registre des présences'!$F497="Oui","Droit suspendu","")</f>
        <v/>
      </c>
      <c r="I499" s="42" t="str">
        <f>IF('Registre des présences'!$F497="Oui","Droit suspendu","")</f>
        <v/>
      </c>
      <c r="J499" s="42" t="str">
        <f>IF('Registre des présences'!$F497="Oui","Droit suspendu","")</f>
        <v/>
      </c>
      <c r="K499" s="42" t="str">
        <f>IF('Registre des présences'!$F497="Oui","Droit suspendu","")</f>
        <v/>
      </c>
      <c r="L499" s="42" t="str">
        <f>IF('Registre des présences'!$F497="Oui","Droit suspendu","")</f>
        <v/>
      </c>
      <c r="M499" s="42" t="str">
        <f>IF('Registre des présences'!$F497="Oui","Droit suspendu","")</f>
        <v/>
      </c>
      <c r="N499" s="42" t="str">
        <f>IF('Registre des présences'!$F497="Oui","Droit suspendu","")</f>
        <v/>
      </c>
      <c r="O499" s="42" t="str">
        <f>IF('Registre des présences'!$F497="Oui","Droit suspendu","")</f>
        <v/>
      </c>
      <c r="P499" s="42" t="str">
        <f>IF('Registre des présences'!$F497="Oui","Droit suspendu","")</f>
        <v/>
      </c>
      <c r="Q499" s="42" t="str">
        <f>IF('Registre des présences'!$F497="Oui","Droit suspendu","")</f>
        <v/>
      </c>
      <c r="R499" s="4" t="str">
        <f>IF('Registre des présences'!C497="","",'Registre des présences'!C497)</f>
        <v/>
      </c>
    </row>
    <row r="500" spans="1:18" x14ac:dyDescent="0.25">
      <c r="A500" s="4" t="str">
        <f>IF('Registre des présences'!A498="","",'Registre des présences'!A498)</f>
        <v/>
      </c>
      <c r="B500" s="4" t="str">
        <f>IF('Registre des présences'!B498="","",'Registre des présences'!B498)</f>
        <v/>
      </c>
      <c r="C500" s="42" t="str">
        <f>IF('Registre des présences'!$F498="Oui","Droit suspendu","")</f>
        <v/>
      </c>
      <c r="D500" s="42" t="str">
        <f>IF('Registre des présences'!$F498="Oui","Droit suspendu","")</f>
        <v/>
      </c>
      <c r="E500" s="42" t="str">
        <f>IF('Registre des présences'!$F498="Oui","Droit suspendu","")</f>
        <v/>
      </c>
      <c r="F500" s="42" t="str">
        <f>IF('Registre des présences'!$F498="Oui","Droit suspendu","")</f>
        <v/>
      </c>
      <c r="G500" s="42" t="str">
        <f>IF('Registre des présences'!$F498="Oui","Droit suspendu","")</f>
        <v/>
      </c>
      <c r="H500" s="42" t="str">
        <f>IF('Registre des présences'!$F498="Oui","Droit suspendu","")</f>
        <v/>
      </c>
      <c r="I500" s="42" t="str">
        <f>IF('Registre des présences'!$F498="Oui","Droit suspendu","")</f>
        <v/>
      </c>
      <c r="J500" s="42" t="str">
        <f>IF('Registre des présences'!$F498="Oui","Droit suspendu","")</f>
        <v/>
      </c>
      <c r="K500" s="42" t="str">
        <f>IF('Registre des présences'!$F498="Oui","Droit suspendu","")</f>
        <v/>
      </c>
      <c r="L500" s="42" t="str">
        <f>IF('Registre des présences'!$F498="Oui","Droit suspendu","")</f>
        <v/>
      </c>
      <c r="M500" s="42" t="str">
        <f>IF('Registre des présences'!$F498="Oui","Droit suspendu","")</f>
        <v/>
      </c>
      <c r="N500" s="42" t="str">
        <f>IF('Registre des présences'!$F498="Oui","Droit suspendu","")</f>
        <v/>
      </c>
      <c r="O500" s="42" t="str">
        <f>IF('Registre des présences'!$F498="Oui","Droit suspendu","")</f>
        <v/>
      </c>
      <c r="P500" s="42" t="str">
        <f>IF('Registre des présences'!$F498="Oui","Droit suspendu","")</f>
        <v/>
      </c>
      <c r="Q500" s="42" t="str">
        <f>IF('Registre des présences'!$F498="Oui","Droit suspendu","")</f>
        <v/>
      </c>
      <c r="R500" s="4" t="str">
        <f>IF('Registre des présences'!C498="","",'Registre des présences'!C498)</f>
        <v/>
      </c>
    </row>
    <row r="501" spans="1:18" x14ac:dyDescent="0.25">
      <c r="A501" s="4" t="str">
        <f>IF('Registre des présences'!A499="","",'Registre des présences'!A499)</f>
        <v/>
      </c>
      <c r="B501" s="4" t="str">
        <f>IF('Registre des présences'!B499="","",'Registre des présences'!B499)</f>
        <v/>
      </c>
      <c r="C501" s="42" t="str">
        <f>IF('Registre des présences'!$F499="Oui","Droit suspendu","")</f>
        <v/>
      </c>
      <c r="D501" s="42" t="str">
        <f>IF('Registre des présences'!$F499="Oui","Droit suspendu","")</f>
        <v/>
      </c>
      <c r="E501" s="42" t="str">
        <f>IF('Registre des présences'!$F499="Oui","Droit suspendu","")</f>
        <v/>
      </c>
      <c r="F501" s="42" t="str">
        <f>IF('Registre des présences'!$F499="Oui","Droit suspendu","")</f>
        <v/>
      </c>
      <c r="G501" s="42" t="str">
        <f>IF('Registre des présences'!$F499="Oui","Droit suspendu","")</f>
        <v/>
      </c>
      <c r="H501" s="42" t="str">
        <f>IF('Registre des présences'!$F499="Oui","Droit suspendu","")</f>
        <v/>
      </c>
      <c r="I501" s="42" t="str">
        <f>IF('Registre des présences'!$F499="Oui","Droit suspendu","")</f>
        <v/>
      </c>
      <c r="J501" s="42" t="str">
        <f>IF('Registre des présences'!$F499="Oui","Droit suspendu","")</f>
        <v/>
      </c>
      <c r="K501" s="42" t="str">
        <f>IF('Registre des présences'!$F499="Oui","Droit suspendu","")</f>
        <v/>
      </c>
      <c r="L501" s="42" t="str">
        <f>IF('Registre des présences'!$F499="Oui","Droit suspendu","")</f>
        <v/>
      </c>
      <c r="M501" s="42" t="str">
        <f>IF('Registre des présences'!$F499="Oui","Droit suspendu","")</f>
        <v/>
      </c>
      <c r="N501" s="42" t="str">
        <f>IF('Registre des présences'!$F499="Oui","Droit suspendu","")</f>
        <v/>
      </c>
      <c r="O501" s="42" t="str">
        <f>IF('Registre des présences'!$F499="Oui","Droit suspendu","")</f>
        <v/>
      </c>
      <c r="P501" s="42" t="str">
        <f>IF('Registre des présences'!$F499="Oui","Droit suspendu","")</f>
        <v/>
      </c>
      <c r="Q501" s="42" t="str">
        <f>IF('Registre des présences'!$F499="Oui","Droit suspendu","")</f>
        <v/>
      </c>
      <c r="R501" s="4" t="str">
        <f>IF('Registre des présences'!C499="","",'Registre des présences'!C499)</f>
        <v/>
      </c>
    </row>
    <row r="502" spans="1:18" x14ac:dyDescent="0.25">
      <c r="A502" s="4" t="str">
        <f>IF('Registre des présences'!A500="","",'Registre des présences'!A500)</f>
        <v/>
      </c>
      <c r="B502" s="4" t="str">
        <f>IF('Registre des présences'!B500="","",'Registre des présences'!B500)</f>
        <v/>
      </c>
      <c r="C502" s="42" t="str">
        <f>IF('Registre des présences'!$F500="Oui","Droit suspendu","")</f>
        <v/>
      </c>
      <c r="D502" s="42" t="str">
        <f>IF('Registre des présences'!$F500="Oui","Droit suspendu","")</f>
        <v/>
      </c>
      <c r="E502" s="42" t="str">
        <f>IF('Registre des présences'!$F500="Oui","Droit suspendu","")</f>
        <v/>
      </c>
      <c r="F502" s="42" t="str">
        <f>IF('Registre des présences'!$F500="Oui","Droit suspendu","")</f>
        <v/>
      </c>
      <c r="G502" s="42" t="str">
        <f>IF('Registre des présences'!$F500="Oui","Droit suspendu","")</f>
        <v/>
      </c>
      <c r="H502" s="42" t="str">
        <f>IF('Registre des présences'!$F500="Oui","Droit suspendu","")</f>
        <v/>
      </c>
      <c r="I502" s="42" t="str">
        <f>IF('Registre des présences'!$F500="Oui","Droit suspendu","")</f>
        <v/>
      </c>
      <c r="J502" s="42" t="str">
        <f>IF('Registre des présences'!$F500="Oui","Droit suspendu","")</f>
        <v/>
      </c>
      <c r="K502" s="42" t="str">
        <f>IF('Registre des présences'!$F500="Oui","Droit suspendu","")</f>
        <v/>
      </c>
      <c r="L502" s="42" t="str">
        <f>IF('Registre des présences'!$F500="Oui","Droit suspendu","")</f>
        <v/>
      </c>
      <c r="M502" s="42" t="str">
        <f>IF('Registre des présences'!$F500="Oui","Droit suspendu","")</f>
        <v/>
      </c>
      <c r="N502" s="42" t="str">
        <f>IF('Registre des présences'!$F500="Oui","Droit suspendu","")</f>
        <v/>
      </c>
      <c r="O502" s="42" t="str">
        <f>IF('Registre des présences'!$F500="Oui","Droit suspendu","")</f>
        <v/>
      </c>
      <c r="P502" s="42" t="str">
        <f>IF('Registre des présences'!$F500="Oui","Droit suspendu","")</f>
        <v/>
      </c>
      <c r="Q502" s="42" t="str">
        <f>IF('Registre des présences'!$F500="Oui","Droit suspendu","")</f>
        <v/>
      </c>
      <c r="R502" s="4" t="str">
        <f>IF('Registre des présences'!C500="","",'Registre des présences'!C500)</f>
        <v/>
      </c>
    </row>
    <row r="503" spans="1:18" x14ac:dyDescent="0.25">
      <c r="A503" s="4" t="str">
        <f>IF('Registre des présences'!A501="","",'Registre des présences'!A501)</f>
        <v/>
      </c>
      <c r="B503" s="4" t="str">
        <f>IF('Registre des présences'!B501="","",'Registre des présences'!B501)</f>
        <v/>
      </c>
      <c r="C503" s="42" t="str">
        <f>IF('Registre des présences'!$F501="Oui","Droit suspendu","")</f>
        <v/>
      </c>
      <c r="D503" s="42" t="str">
        <f>IF('Registre des présences'!$F501="Oui","Droit suspendu","")</f>
        <v/>
      </c>
      <c r="E503" s="42" t="str">
        <f>IF('Registre des présences'!$F501="Oui","Droit suspendu","")</f>
        <v/>
      </c>
      <c r="F503" s="42" t="str">
        <f>IF('Registre des présences'!$F501="Oui","Droit suspendu","")</f>
        <v/>
      </c>
      <c r="G503" s="42" t="str">
        <f>IF('Registre des présences'!$F501="Oui","Droit suspendu","")</f>
        <v/>
      </c>
      <c r="H503" s="42" t="str">
        <f>IF('Registre des présences'!$F501="Oui","Droit suspendu","")</f>
        <v/>
      </c>
      <c r="I503" s="42" t="str">
        <f>IF('Registre des présences'!$F501="Oui","Droit suspendu","")</f>
        <v/>
      </c>
      <c r="J503" s="42" t="str">
        <f>IF('Registre des présences'!$F501="Oui","Droit suspendu","")</f>
        <v/>
      </c>
      <c r="K503" s="42" t="str">
        <f>IF('Registre des présences'!$F501="Oui","Droit suspendu","")</f>
        <v/>
      </c>
      <c r="L503" s="42" t="str">
        <f>IF('Registre des présences'!$F501="Oui","Droit suspendu","")</f>
        <v/>
      </c>
      <c r="M503" s="42" t="str">
        <f>IF('Registre des présences'!$F501="Oui","Droit suspendu","")</f>
        <v/>
      </c>
      <c r="N503" s="42" t="str">
        <f>IF('Registre des présences'!$F501="Oui","Droit suspendu","")</f>
        <v/>
      </c>
      <c r="O503" s="42" t="str">
        <f>IF('Registre des présences'!$F501="Oui","Droit suspendu","")</f>
        <v/>
      </c>
      <c r="P503" s="42" t="str">
        <f>IF('Registre des présences'!$F501="Oui","Droit suspendu","")</f>
        <v/>
      </c>
      <c r="Q503" s="42" t="str">
        <f>IF('Registre des présences'!$F501="Oui","Droit suspendu","")</f>
        <v/>
      </c>
      <c r="R503" s="4" t="str">
        <f>IF('Registre des présences'!C501="","",'Registre des présences'!C501)</f>
        <v/>
      </c>
    </row>
    <row r="504" spans="1:18" x14ac:dyDescent="0.25">
      <c r="A504" s="4" t="str">
        <f>IF('Registre des présences'!A502="","",'Registre des présences'!A502)</f>
        <v/>
      </c>
      <c r="B504" s="4" t="str">
        <f>IF('Registre des présences'!B502="","",'Registre des présences'!B502)</f>
        <v/>
      </c>
      <c r="C504" s="42" t="str">
        <f>IF('Registre des présences'!$F502="Oui","Droit suspendu","")</f>
        <v/>
      </c>
      <c r="D504" s="42" t="str">
        <f>IF('Registre des présences'!$F502="Oui","Droit suspendu","")</f>
        <v/>
      </c>
      <c r="E504" s="42" t="str">
        <f>IF('Registre des présences'!$F502="Oui","Droit suspendu","")</f>
        <v/>
      </c>
      <c r="F504" s="42" t="str">
        <f>IF('Registre des présences'!$F502="Oui","Droit suspendu","")</f>
        <v/>
      </c>
      <c r="G504" s="42" t="str">
        <f>IF('Registre des présences'!$F502="Oui","Droit suspendu","")</f>
        <v/>
      </c>
      <c r="H504" s="42" t="str">
        <f>IF('Registre des présences'!$F502="Oui","Droit suspendu","")</f>
        <v/>
      </c>
      <c r="I504" s="42" t="str">
        <f>IF('Registre des présences'!$F502="Oui","Droit suspendu","")</f>
        <v/>
      </c>
      <c r="J504" s="42" t="str">
        <f>IF('Registre des présences'!$F502="Oui","Droit suspendu","")</f>
        <v/>
      </c>
      <c r="K504" s="42" t="str">
        <f>IF('Registre des présences'!$F502="Oui","Droit suspendu","")</f>
        <v/>
      </c>
      <c r="L504" s="42" t="str">
        <f>IF('Registre des présences'!$F502="Oui","Droit suspendu","")</f>
        <v/>
      </c>
      <c r="M504" s="42" t="str">
        <f>IF('Registre des présences'!$F502="Oui","Droit suspendu","")</f>
        <v/>
      </c>
      <c r="N504" s="42" t="str">
        <f>IF('Registre des présences'!$F502="Oui","Droit suspendu","")</f>
        <v/>
      </c>
      <c r="O504" s="42" t="str">
        <f>IF('Registre des présences'!$F502="Oui","Droit suspendu","")</f>
        <v/>
      </c>
      <c r="P504" s="42" t="str">
        <f>IF('Registre des présences'!$F502="Oui","Droit suspendu","")</f>
        <v/>
      </c>
      <c r="Q504" s="42" t="str">
        <f>IF('Registre des présences'!$F502="Oui","Droit suspendu","")</f>
        <v/>
      </c>
      <c r="R504" s="4" t="str">
        <f>IF('Registre des présences'!C502="","",'Registre des présences'!C502)</f>
        <v/>
      </c>
    </row>
    <row r="505" spans="1:18" x14ac:dyDescent="0.25">
      <c r="A505" s="4" t="str">
        <f>IF('Registre des présences'!A503="","",'Registre des présences'!A503)</f>
        <v/>
      </c>
      <c r="B505" s="4" t="str">
        <f>IF('Registre des présences'!B503="","",'Registre des présences'!B503)</f>
        <v/>
      </c>
      <c r="C505" s="29" t="str">
        <f>IF('Registre des présences'!$F503="Oui","Droit suspendu","")</f>
        <v/>
      </c>
      <c r="D505" s="29" t="str">
        <f>IF('Registre des présences'!$F503="Oui","Droit suspendu","")</f>
        <v/>
      </c>
      <c r="E505" s="29" t="str">
        <f>IF('Registre des présences'!$F503="Oui","Droit suspendu","")</f>
        <v/>
      </c>
      <c r="F505" s="29" t="str">
        <f>IF('Registre des présences'!$F503="Oui","Droit suspendu","")</f>
        <v/>
      </c>
      <c r="G505" s="29" t="str">
        <f>IF('Registre des présences'!$F503="Oui","Droit suspendu","")</f>
        <v/>
      </c>
      <c r="H505" s="29" t="str">
        <f>IF('Registre des présences'!$F503="Oui","Droit suspendu","")</f>
        <v/>
      </c>
      <c r="I505" s="29" t="str">
        <f>IF('Registre des présences'!$F503="Oui","Droit suspendu","")</f>
        <v/>
      </c>
      <c r="J505" s="29" t="str">
        <f>IF('Registre des présences'!$F503="Oui","Droit suspendu","")</f>
        <v/>
      </c>
      <c r="K505" s="29" t="str">
        <f>IF('Registre des présences'!$F503="Oui","Droit suspendu","")</f>
        <v/>
      </c>
      <c r="L505" s="29" t="str">
        <f>IF('Registre des présences'!$F503="Oui","Droit suspendu","")</f>
        <v/>
      </c>
      <c r="M505" s="29" t="str">
        <f>IF('Registre des présences'!$F503="Oui","Droit suspendu","")</f>
        <v/>
      </c>
      <c r="N505" s="29" t="str">
        <f>IF('Registre des présences'!$F503="Oui","Droit suspendu","")</f>
        <v/>
      </c>
      <c r="O505" s="29" t="str">
        <f>IF('Registre des présences'!$F503="Oui","Droit suspendu","")</f>
        <v/>
      </c>
      <c r="P505" s="29" t="str">
        <f>IF('Registre des présences'!$F503="Oui","Droit suspendu","")</f>
        <v/>
      </c>
      <c r="Q505" s="29" t="str">
        <f>IF('Registre des présences'!$F503="Oui","Droit suspendu","")</f>
        <v/>
      </c>
      <c r="R505" s="4" t="str">
        <f>IF('Registre des présences'!C503="","",'Registre des présences'!C503)</f>
        <v/>
      </c>
    </row>
    <row r="506" spans="1:18" x14ac:dyDescent="0.25">
      <c r="A506" s="4" t="str">
        <f>IF('Registre des présences'!A504="","",'Registre des présences'!A504)</f>
        <v/>
      </c>
      <c r="B506" s="4" t="str">
        <f>IF('Registre des présences'!B504="","",'Registre des présences'!B504)</f>
        <v/>
      </c>
      <c r="C506" s="29" t="str">
        <f>IF('Registre des présences'!$F504="Oui","Droit suspendu","")</f>
        <v/>
      </c>
      <c r="D506" s="29" t="str">
        <f>IF('Registre des présences'!$F504="Oui","Droit suspendu","")</f>
        <v/>
      </c>
      <c r="E506" s="29" t="str">
        <f>IF('Registre des présences'!$F504="Oui","Droit suspendu","")</f>
        <v/>
      </c>
      <c r="F506" s="29" t="str">
        <f>IF('Registre des présences'!$F504="Oui","Droit suspendu","")</f>
        <v/>
      </c>
      <c r="G506" s="29" t="str">
        <f>IF('Registre des présences'!$F504="Oui","Droit suspendu","")</f>
        <v/>
      </c>
      <c r="H506" s="29" t="str">
        <f>IF('Registre des présences'!$F504="Oui","Droit suspendu","")</f>
        <v/>
      </c>
      <c r="I506" s="29" t="str">
        <f>IF('Registre des présences'!$F504="Oui","Droit suspendu","")</f>
        <v/>
      </c>
      <c r="J506" s="29" t="str">
        <f>IF('Registre des présences'!$F504="Oui","Droit suspendu","")</f>
        <v/>
      </c>
      <c r="K506" s="29" t="str">
        <f>IF('Registre des présences'!$F504="Oui","Droit suspendu","")</f>
        <v/>
      </c>
      <c r="L506" s="29" t="str">
        <f>IF('Registre des présences'!$F504="Oui","Droit suspendu","")</f>
        <v/>
      </c>
      <c r="M506" s="29" t="str">
        <f>IF('Registre des présences'!$F504="Oui","Droit suspendu","")</f>
        <v/>
      </c>
      <c r="N506" s="29" t="str">
        <f>IF('Registre des présences'!$F504="Oui","Droit suspendu","")</f>
        <v/>
      </c>
      <c r="O506" s="29" t="str">
        <f>IF('Registre des présences'!$F504="Oui","Droit suspendu","")</f>
        <v/>
      </c>
      <c r="P506" s="29" t="str">
        <f>IF('Registre des présences'!$F504="Oui","Droit suspendu","")</f>
        <v/>
      </c>
      <c r="Q506" s="29" t="str">
        <f>IF('Registre des présences'!$F504="Oui","Droit suspendu","")</f>
        <v/>
      </c>
      <c r="R506" s="4" t="str">
        <f>IF('Registre des présences'!C504="","",'Registre des présences'!C504)</f>
        <v/>
      </c>
    </row>
    <row r="507" spans="1:18" x14ac:dyDescent="0.25">
      <c r="A507" s="4" t="str">
        <f>IF('Registre des présences'!A505="","",'Registre des présences'!A505)</f>
        <v/>
      </c>
      <c r="B507" s="4" t="str">
        <f>IF('Registre des présences'!B505="","",'Registre des présences'!B505)</f>
        <v/>
      </c>
      <c r="C507" s="29" t="str">
        <f>IF('Registre des présences'!$F505="Oui","Droit suspendu","")</f>
        <v/>
      </c>
      <c r="D507" s="29" t="str">
        <f>IF('Registre des présences'!$F505="Oui","Droit suspendu","")</f>
        <v/>
      </c>
      <c r="E507" s="29" t="str">
        <f>IF('Registre des présences'!$F505="Oui","Droit suspendu","")</f>
        <v/>
      </c>
      <c r="F507" s="29" t="str">
        <f>IF('Registre des présences'!$F505="Oui","Droit suspendu","")</f>
        <v/>
      </c>
      <c r="G507" s="29" t="str">
        <f>IF('Registre des présences'!$F505="Oui","Droit suspendu","")</f>
        <v/>
      </c>
      <c r="H507" s="29" t="str">
        <f>IF('Registre des présences'!$F505="Oui","Droit suspendu","")</f>
        <v/>
      </c>
      <c r="I507" s="29" t="str">
        <f>IF('Registre des présences'!$F505="Oui","Droit suspendu","")</f>
        <v/>
      </c>
      <c r="J507" s="29" t="str">
        <f>IF('Registre des présences'!$F505="Oui","Droit suspendu","")</f>
        <v/>
      </c>
      <c r="K507" s="29" t="str">
        <f>IF('Registre des présences'!$F505="Oui","Droit suspendu","")</f>
        <v/>
      </c>
      <c r="L507" s="29" t="str">
        <f>IF('Registre des présences'!$F505="Oui","Droit suspendu","")</f>
        <v/>
      </c>
      <c r="M507" s="29" t="str">
        <f>IF('Registre des présences'!$F505="Oui","Droit suspendu","")</f>
        <v/>
      </c>
      <c r="N507" s="29" t="str">
        <f>IF('Registre des présences'!$F505="Oui","Droit suspendu","")</f>
        <v/>
      </c>
      <c r="O507" s="29" t="str">
        <f>IF('Registre des présences'!$F505="Oui","Droit suspendu","")</f>
        <v/>
      </c>
      <c r="P507" s="29" t="str">
        <f>IF('Registre des présences'!$F505="Oui","Droit suspendu","")</f>
        <v/>
      </c>
      <c r="Q507" s="29" t="str">
        <f>IF('Registre des présences'!$F505="Oui","Droit suspendu","")</f>
        <v/>
      </c>
      <c r="R507" s="4" t="str">
        <f>IF('Registre des présences'!C505="","",'Registre des présences'!C505)</f>
        <v/>
      </c>
    </row>
    <row r="508" spans="1:18" x14ac:dyDescent="0.25">
      <c r="A508" s="4"/>
      <c r="B508" s="4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4" t="str">
        <f>IF('Registre des présences'!C509="","",'Registre des présences'!C509)</f>
        <v/>
      </c>
    </row>
  </sheetData>
  <sheetProtection algorithmName="SHA-512" hashValue="Y065a+jA65DH3FHm1WiUlO9LCaB0qsjCk+EhRowbogr5CJf4mHOiRtdmmxubjfQ1L6bnckKlfzmCWNrLPQeJvg==" saltValue="3bNGvN+dDnVuWC5W7hFEqw==" spinCount="100000" sheet="1" objects="1" scenarios="1"/>
  <conditionalFormatting sqref="C10:Q497">
    <cfRule type="expression" dxfId="12" priority="1">
      <formula>C10="Pour"</formula>
    </cfRule>
    <cfRule type="expression" dxfId="11" priority="2">
      <formula>C10="Contre"</formula>
    </cfRule>
    <cfRule type="expression" dxfId="10" priority="3">
      <formula>C10="Abstention"</formula>
    </cfRule>
    <cfRule type="expression" dxfId="9" priority="4">
      <formula>C10="Droit de vote suspendu"</formula>
    </cfRule>
  </conditionalFormatting>
  <conditionalFormatting sqref="C17:Q504">
    <cfRule type="expression" dxfId="8" priority="5">
      <formula>C17="Pour"</formula>
    </cfRule>
    <cfRule type="expression" dxfId="7" priority="6">
      <formula>C17="Contre"</formula>
    </cfRule>
    <cfRule type="expression" dxfId="6" priority="7">
      <formula>C17="Abstention"</formula>
    </cfRule>
    <cfRule type="expression" dxfId="5" priority="8">
      <formula>C17="Droit suspendu"</formula>
    </cfRule>
  </conditionalFormatting>
  <dataValidations count="1">
    <dataValidation type="list" sqref="B10:Q10" xr:uid="{00000000-0002-0000-0100-000000000000}">
      <formula1>"Simple,75 %,90 %,Unanimité"</formula1>
    </dataValidation>
  </dataValidations>
  <hyperlinks>
    <hyperlink ref="C5" r:id="rId1" xr:uid="{5CE38ABA-458A-4BB0-8590-C2CC11FD69F6}"/>
  </hyperlinks>
  <pageMargins left="0.7" right="0.7" top="0.75" bottom="0.75" header="0.3" footer="0.3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5BD5EB5-65FA-4562-B96C-979A36690F64}">
          <x14:formula1>
            <xm:f>Listes!$A$2:$A$4</xm:f>
          </x14:formula1>
          <xm:sqref>C20:Q519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"/>
  <sheetViews>
    <sheetView workbookViewId="0"/>
  </sheetViews>
  <sheetFormatPr baseColWidth="10" defaultColWidth="9.140625" defaultRowHeight="15" x14ac:dyDescent="0.25"/>
  <sheetData>
    <row r="1" spans="1:6" x14ac:dyDescent="0.25">
      <c r="A1" t="s">
        <v>43</v>
      </c>
      <c r="B1" t="s">
        <v>44</v>
      </c>
      <c r="D1" t="s">
        <v>45</v>
      </c>
      <c r="F1" t="s">
        <v>46</v>
      </c>
    </row>
    <row r="2" spans="1:6" x14ac:dyDescent="0.25">
      <c r="A2" t="s">
        <v>47</v>
      </c>
      <c r="B2" t="s">
        <v>48</v>
      </c>
      <c r="D2" t="s">
        <v>34</v>
      </c>
      <c r="F2" t="s">
        <v>15</v>
      </c>
    </row>
    <row r="3" spans="1:6" x14ac:dyDescent="0.25">
      <c r="A3" t="s">
        <v>49</v>
      </c>
      <c r="D3" t="s">
        <v>50</v>
      </c>
      <c r="F3" t="s">
        <v>16</v>
      </c>
    </row>
    <row r="4" spans="1:6" x14ac:dyDescent="0.25">
      <c r="A4" t="s">
        <v>51</v>
      </c>
      <c r="D4" t="s">
        <v>52</v>
      </c>
      <c r="F4" t="s">
        <v>48</v>
      </c>
    </row>
    <row r="5" spans="1:6" x14ac:dyDescent="0.25">
      <c r="D5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T500"/>
  <sheetViews>
    <sheetView showGridLines="0" workbookViewId="0">
      <selection activeCell="H30" sqref="H30"/>
    </sheetView>
  </sheetViews>
  <sheetFormatPr baseColWidth="10" defaultColWidth="9.140625" defaultRowHeight="15" x14ac:dyDescent="0.25"/>
  <cols>
    <col min="1" max="1" width="28" customWidth="1"/>
    <col min="2" max="2" width="8" customWidth="1"/>
    <col min="3" max="4" width="16" customWidth="1"/>
    <col min="5" max="5" width="17.85546875" customWidth="1"/>
    <col min="6" max="18" width="16" customWidth="1"/>
    <col min="19" max="20" width="18" customWidth="1"/>
  </cols>
  <sheetData>
    <row r="2" spans="1:16" ht="23.25" x14ac:dyDescent="0.25">
      <c r="G2" s="22" t="s">
        <v>66</v>
      </c>
      <c r="H2" s="14"/>
      <c r="I2" s="14"/>
      <c r="J2" s="14"/>
      <c r="K2" s="14"/>
      <c r="L2" s="14"/>
      <c r="M2" s="14"/>
      <c r="N2" s="14"/>
      <c r="O2" s="14"/>
      <c r="P2" s="15"/>
    </row>
    <row r="3" spans="1:16" x14ac:dyDescent="0.25">
      <c r="G3" s="23"/>
      <c r="H3" s="17"/>
      <c r="I3" s="17"/>
      <c r="J3" s="17"/>
      <c r="K3" s="17"/>
      <c r="L3" s="17"/>
      <c r="M3" s="17"/>
      <c r="N3" s="17"/>
      <c r="O3" s="17"/>
      <c r="P3" s="18"/>
    </row>
    <row r="4" spans="1:16" ht="18" x14ac:dyDescent="0.25">
      <c r="A4" t="s">
        <v>61</v>
      </c>
      <c r="C4" s="3"/>
      <c r="G4" s="24" t="s">
        <v>73</v>
      </c>
      <c r="H4" s="17"/>
      <c r="I4" s="17"/>
      <c r="J4" s="17"/>
      <c r="K4" s="17"/>
      <c r="L4" s="17"/>
      <c r="M4" s="17"/>
      <c r="N4" s="17"/>
      <c r="O4" s="17"/>
      <c r="P4" s="18"/>
    </row>
    <row r="5" spans="1:16" x14ac:dyDescent="0.25">
      <c r="A5" t="s">
        <v>63</v>
      </c>
      <c r="C5" s="3" t="s">
        <v>62</v>
      </c>
      <c r="G5" s="25"/>
      <c r="H5" s="17"/>
      <c r="I5" s="17"/>
      <c r="J5" s="17"/>
      <c r="K5" s="17"/>
      <c r="L5" s="17"/>
      <c r="M5" s="17"/>
      <c r="N5" s="17"/>
      <c r="O5" s="17"/>
      <c r="P5" s="18"/>
    </row>
    <row r="6" spans="1:16" x14ac:dyDescent="0.25">
      <c r="C6" s="3"/>
      <c r="G6" s="26" t="s">
        <v>74</v>
      </c>
      <c r="H6" s="17"/>
      <c r="I6" s="17"/>
      <c r="J6" s="17"/>
      <c r="K6" s="17"/>
      <c r="L6" s="17"/>
      <c r="M6" s="17"/>
      <c r="N6" s="17"/>
      <c r="O6" s="17"/>
      <c r="P6" s="18"/>
    </row>
    <row r="7" spans="1:16" ht="18.75" x14ac:dyDescent="0.3">
      <c r="A7" s="12" t="s">
        <v>65</v>
      </c>
      <c r="C7" s="3"/>
      <c r="G7" s="26" t="s">
        <v>75</v>
      </c>
      <c r="H7" s="17"/>
      <c r="I7" s="17"/>
      <c r="J7" s="17"/>
      <c r="K7" s="17"/>
      <c r="L7" s="17"/>
      <c r="M7" s="17"/>
      <c r="N7" s="17"/>
      <c r="O7" s="17"/>
      <c r="P7" s="18"/>
    </row>
    <row r="8" spans="1:16" x14ac:dyDescent="0.25">
      <c r="C8" s="3"/>
      <c r="G8" s="26" t="s">
        <v>76</v>
      </c>
      <c r="H8" s="17"/>
      <c r="I8" s="17"/>
      <c r="J8" s="17"/>
      <c r="K8" s="17"/>
      <c r="L8" s="17"/>
      <c r="M8" s="17"/>
      <c r="N8" s="17"/>
      <c r="O8" s="17"/>
      <c r="P8" s="18"/>
    </row>
    <row r="9" spans="1:16" x14ac:dyDescent="0.25">
      <c r="A9" s="11" t="s">
        <v>54</v>
      </c>
      <c r="B9" s="43">
        <v>3</v>
      </c>
      <c r="G9" s="26" t="s">
        <v>77</v>
      </c>
      <c r="H9" s="17"/>
      <c r="I9" s="17"/>
      <c r="J9" s="17"/>
      <c r="K9" s="17"/>
      <c r="L9" s="17"/>
      <c r="M9" s="17"/>
      <c r="N9" s="17"/>
      <c r="O9" s="17"/>
      <c r="P9" s="18"/>
    </row>
    <row r="10" spans="1:16" x14ac:dyDescent="0.25">
      <c r="G10" s="26" t="s">
        <v>78</v>
      </c>
      <c r="H10" s="17"/>
      <c r="I10" s="17"/>
      <c r="J10" s="17"/>
      <c r="K10" s="17"/>
      <c r="L10" s="17"/>
      <c r="M10" s="17"/>
      <c r="N10" s="17"/>
      <c r="O10" s="17"/>
      <c r="P10" s="18"/>
    </row>
    <row r="11" spans="1:16" ht="30" x14ac:dyDescent="0.25">
      <c r="A11" s="10" t="s">
        <v>55</v>
      </c>
      <c r="B11" s="10" t="s">
        <v>56</v>
      </c>
      <c r="C11" s="10" t="s">
        <v>57</v>
      </c>
      <c r="D11" s="10" t="s">
        <v>58</v>
      </c>
      <c r="E11" s="10" t="s">
        <v>42</v>
      </c>
      <c r="G11" s="27" t="s">
        <v>79</v>
      </c>
      <c r="H11" s="20"/>
      <c r="I11" s="20"/>
      <c r="J11" s="20"/>
      <c r="K11" s="20"/>
      <c r="L11" s="20"/>
      <c r="M11" s="20"/>
      <c r="N11" s="20"/>
      <c r="O11" s="20"/>
      <c r="P11" s="21"/>
    </row>
    <row r="12" spans="1:16" x14ac:dyDescent="0.25">
      <c r="A12" s="29"/>
      <c r="B12" s="4">
        <v>1</v>
      </c>
      <c r="C12" s="4" t="str">
        <f>IF(A12="","",SUMIF(D$30:D$500,"Oui",$C$30:$C$500))</f>
        <v/>
      </c>
      <c r="D12" s="4" t="str">
        <f t="shared" ref="D12:D26" si="0">IF(C12="","",1+COUNTIF($C$12:$C$26,"&gt;"&amp;C12))</f>
        <v/>
      </c>
      <c r="E12" s="4" t="str">
        <f>IF(A12="","",IF(D12&lt;=$B$9,"Vote non complété","Non élu"))</f>
        <v/>
      </c>
    </row>
    <row r="13" spans="1:16" x14ac:dyDescent="0.25">
      <c r="A13" s="29"/>
      <c r="B13" s="4">
        <v>2</v>
      </c>
      <c r="C13" s="4" t="str">
        <f>IF(A13="","",SUMIF(E$30:E$500,"Oui",$C$30:$C$500))</f>
        <v/>
      </c>
      <c r="D13" s="4" t="str">
        <f t="shared" si="0"/>
        <v/>
      </c>
      <c r="E13" s="4" t="str">
        <f t="shared" ref="E13:E26" si="1">IF(A13="","",IF(D13&lt;=$B$9,"Vote en cour","Non élu"))</f>
        <v/>
      </c>
    </row>
    <row r="14" spans="1:16" x14ac:dyDescent="0.25">
      <c r="A14" s="29"/>
      <c r="B14" s="4">
        <v>3</v>
      </c>
      <c r="C14" s="4" t="str">
        <f>IF(A14="","",SUMIF(F$30:F$500,"Oui",$C$30:$C$500))</f>
        <v/>
      </c>
      <c r="D14" s="4" t="str">
        <f t="shared" si="0"/>
        <v/>
      </c>
      <c r="E14" s="4" t="str">
        <f t="shared" si="1"/>
        <v/>
      </c>
    </row>
    <row r="15" spans="1:16" x14ac:dyDescent="0.25">
      <c r="A15" s="29"/>
      <c r="B15" s="4">
        <v>4</v>
      </c>
      <c r="C15" s="4" t="str">
        <f>IF(A15="","",SUMIF(G$30:G$500,"Oui",$C$30:$C$500))</f>
        <v/>
      </c>
      <c r="D15" s="4" t="str">
        <f t="shared" si="0"/>
        <v/>
      </c>
      <c r="E15" s="4" t="str">
        <f t="shared" si="1"/>
        <v/>
      </c>
    </row>
    <row r="16" spans="1:16" x14ac:dyDescent="0.25">
      <c r="A16" s="29"/>
      <c r="B16" s="4">
        <v>5</v>
      </c>
      <c r="C16" s="4" t="str">
        <f>IF(A16="","",SUMIF(H$30:H$500,"Oui",$C$30:$C$500))</f>
        <v/>
      </c>
      <c r="D16" s="4" t="str">
        <f t="shared" si="0"/>
        <v/>
      </c>
      <c r="E16" s="4" t="str">
        <f t="shared" si="1"/>
        <v/>
      </c>
    </row>
    <row r="17" spans="1:20" x14ac:dyDescent="0.25">
      <c r="A17" s="29"/>
      <c r="B17" s="4">
        <v>6</v>
      </c>
      <c r="C17" s="4" t="str">
        <f>IF(A17="","",SUMIF(I$30:I$500,"Oui",$C$30:$C$500))</f>
        <v/>
      </c>
      <c r="D17" s="4" t="str">
        <f t="shared" si="0"/>
        <v/>
      </c>
      <c r="E17" s="4" t="str">
        <f t="shared" si="1"/>
        <v/>
      </c>
    </row>
    <row r="18" spans="1:20" x14ac:dyDescent="0.25">
      <c r="A18" s="29"/>
      <c r="B18" s="4">
        <v>7</v>
      </c>
      <c r="C18" s="4" t="str">
        <f>IF(A18="","",SUMIF(J$30:J$500,"Oui",$C$30:$C$500))</f>
        <v/>
      </c>
      <c r="D18" s="4" t="str">
        <f t="shared" si="0"/>
        <v/>
      </c>
      <c r="E18" s="4" t="str">
        <f t="shared" si="1"/>
        <v/>
      </c>
    </row>
    <row r="19" spans="1:20" x14ac:dyDescent="0.25">
      <c r="A19" s="29"/>
      <c r="B19" s="4">
        <v>8</v>
      </c>
      <c r="C19" s="4" t="str">
        <f>IF(A19="","",SUMIF(K$30:K$500,"Oui",$C$30:$C$500))</f>
        <v/>
      </c>
      <c r="D19" s="4" t="str">
        <f t="shared" si="0"/>
        <v/>
      </c>
      <c r="E19" s="4" t="str">
        <f t="shared" si="1"/>
        <v/>
      </c>
    </row>
    <row r="20" spans="1:20" x14ac:dyDescent="0.25">
      <c r="A20" s="29"/>
      <c r="B20" s="4">
        <v>9</v>
      </c>
      <c r="C20" s="4" t="str">
        <f>IF(A20="","",SUMIF(L$30:L$500,"Oui",$C$30:$C$500))</f>
        <v/>
      </c>
      <c r="D20" s="4" t="str">
        <f t="shared" si="0"/>
        <v/>
      </c>
      <c r="E20" s="4" t="str">
        <f t="shared" si="1"/>
        <v/>
      </c>
    </row>
    <row r="21" spans="1:20" x14ac:dyDescent="0.25">
      <c r="A21" s="29"/>
      <c r="B21" s="4">
        <v>10</v>
      </c>
      <c r="C21" s="4" t="str">
        <f>IF(A21="","",SUMIF(M$30:M$500,"Oui",$C$30:$C$500))</f>
        <v/>
      </c>
      <c r="D21" s="4" t="str">
        <f t="shared" si="0"/>
        <v/>
      </c>
      <c r="E21" s="4" t="str">
        <f t="shared" si="1"/>
        <v/>
      </c>
    </row>
    <row r="22" spans="1:20" x14ac:dyDescent="0.25">
      <c r="A22" s="29"/>
      <c r="B22" s="4">
        <v>11</v>
      </c>
      <c r="C22" s="4" t="str">
        <f>IF(A22="","",SUMIF(N$30:N$500,"Oui",$C$30:$C$500))</f>
        <v/>
      </c>
      <c r="D22" s="4" t="str">
        <f t="shared" si="0"/>
        <v/>
      </c>
      <c r="E22" s="4" t="str">
        <f t="shared" si="1"/>
        <v/>
      </c>
    </row>
    <row r="23" spans="1:20" x14ac:dyDescent="0.25">
      <c r="A23" s="29"/>
      <c r="B23" s="4">
        <v>12</v>
      </c>
      <c r="C23" s="4" t="str">
        <f>IF(A23="","",SUMIF(O$30:O$500,"Oui",$C$30:$C$500))</f>
        <v/>
      </c>
      <c r="D23" s="4" t="str">
        <f t="shared" si="0"/>
        <v/>
      </c>
      <c r="E23" s="4" t="str">
        <f t="shared" si="1"/>
        <v/>
      </c>
    </row>
    <row r="24" spans="1:20" x14ac:dyDescent="0.25">
      <c r="A24" s="29"/>
      <c r="B24" s="4">
        <v>13</v>
      </c>
      <c r="C24" s="4" t="str">
        <f>IF(A24="","",SUMIF(P$30:P$500,"Oui",$C$30:$C$500))</f>
        <v/>
      </c>
      <c r="D24" s="4" t="str">
        <f t="shared" si="0"/>
        <v/>
      </c>
      <c r="E24" s="4" t="str">
        <f t="shared" si="1"/>
        <v/>
      </c>
    </row>
    <row r="25" spans="1:20" x14ac:dyDescent="0.25">
      <c r="A25" s="29"/>
      <c r="B25" s="4">
        <v>14</v>
      </c>
      <c r="C25" s="4" t="str">
        <f>IF(A25="","",SUMIF(Q$30:Q$500,"Oui",$C$30:$C$500))</f>
        <v/>
      </c>
      <c r="D25" s="4" t="str">
        <f t="shared" si="0"/>
        <v/>
      </c>
      <c r="E25" s="4" t="str">
        <f t="shared" si="1"/>
        <v/>
      </c>
    </row>
    <row r="26" spans="1:20" x14ac:dyDescent="0.25">
      <c r="A26" s="29"/>
      <c r="B26" s="4">
        <v>15</v>
      </c>
      <c r="C26" s="4" t="str">
        <f>IF(A26="","",SUMIF(R$30:R$500,"Oui",$C$30:$C$500))</f>
        <v/>
      </c>
      <c r="D26" s="4" t="str">
        <f t="shared" si="0"/>
        <v/>
      </c>
      <c r="E26" s="4" t="str">
        <f t="shared" si="1"/>
        <v/>
      </c>
    </row>
    <row r="29" spans="1:20" x14ac:dyDescent="0.25">
      <c r="A29" s="10" t="s">
        <v>9</v>
      </c>
      <c r="B29" s="10" t="s">
        <v>10</v>
      </c>
      <c r="C29" s="10" t="s">
        <v>11</v>
      </c>
      <c r="D29" s="10" t="str">
        <f>IF(A12="","Candidat 1",A12)</f>
        <v>Candidat 1</v>
      </c>
      <c r="E29" s="10" t="str">
        <f>IF(A13="","Candidat 2",A13)</f>
        <v>Candidat 2</v>
      </c>
      <c r="F29" s="10" t="str">
        <f>IF(A14="","Candidat 3",A14)</f>
        <v>Candidat 3</v>
      </c>
      <c r="G29" s="10" t="str">
        <f>IF(A15="","Candidat 4",A15)</f>
        <v>Candidat 4</v>
      </c>
      <c r="H29" s="10" t="str">
        <f>IF(A16="","Candidat 5",A16)</f>
        <v>Candidat 5</v>
      </c>
      <c r="I29" s="10" t="str">
        <f>IF(A17="","Candidat 6",A17)</f>
        <v>Candidat 6</v>
      </c>
      <c r="J29" s="10" t="str">
        <f>IF(A18="","Candidat 7",A18)</f>
        <v>Candidat 7</v>
      </c>
      <c r="K29" s="10" t="str">
        <f>IF(A19="","Candidat 8",A19)</f>
        <v>Candidat 8</v>
      </c>
      <c r="L29" s="10" t="str">
        <f>IF(A20="","Candidat 9",A20)</f>
        <v>Candidat 9</v>
      </c>
      <c r="M29" s="10" t="str">
        <f>IF(A21="","Candidat 10",A21)</f>
        <v>Candidat 10</v>
      </c>
      <c r="N29" s="10" t="str">
        <f>IF(A22="","Candidat 11",A22)</f>
        <v>Candidat 11</v>
      </c>
      <c r="O29" s="10" t="str">
        <f>IF(A23="","Candidat 12",A23)</f>
        <v>Candidat 12</v>
      </c>
      <c r="P29" s="10" t="str">
        <f>IF(A24="","Candidat 13",A24)</f>
        <v>Candidat 13</v>
      </c>
      <c r="Q29" s="10" t="str">
        <f>IF(A25="","Candidat 14",A25)</f>
        <v>Candidat 14</v>
      </c>
      <c r="R29" s="10" t="str">
        <f>IF(A26="","Candidat 15",A26)</f>
        <v>Candidat 15</v>
      </c>
      <c r="S29" s="10" t="s">
        <v>59</v>
      </c>
      <c r="T29" s="10" t="s">
        <v>60</v>
      </c>
    </row>
    <row r="30" spans="1:20" x14ac:dyDescent="0.25">
      <c r="A30" s="4" t="str">
        <f>IF('Registre des présences'!A19="","",'Registre des présences'!A19)</f>
        <v/>
      </c>
      <c r="B30" s="4" t="str">
        <f>IF('Registre des présences'!B19="","",'Registre des présences'!B19)</f>
        <v/>
      </c>
      <c r="C30" s="4" t="str">
        <f>IF('Registre des présences'!C19="","",'Registre des présences'!C19)</f>
        <v/>
      </c>
      <c r="D30" s="29"/>
      <c r="E30" s="29"/>
      <c r="F30" s="29"/>
      <c r="G30" s="29" t="str">
        <f>IF('Registre des présences'!$F19="Oui","Droit suspendu","")</f>
        <v/>
      </c>
      <c r="H30" s="29" t="str">
        <f>IF('Registre des présences'!$F19="Oui","Droit suspendu","")</f>
        <v/>
      </c>
      <c r="I30" s="29" t="str">
        <f>IF('Registre des présences'!$F19="Oui","Droit suspendu","")</f>
        <v/>
      </c>
      <c r="J30" s="29" t="str">
        <f>IF('Registre des présences'!$F19="Oui","Droit suspendu","")</f>
        <v/>
      </c>
      <c r="K30" s="29" t="str">
        <f>IF('Registre des présences'!$F19="Oui","Droit suspendu","")</f>
        <v/>
      </c>
      <c r="L30" s="29" t="str">
        <f>IF('Registre des présences'!$F19="Oui","Droit suspendu","")</f>
        <v/>
      </c>
      <c r="M30" s="29" t="str">
        <f>IF('Registre des présences'!$F19="Oui","Droit suspendu","")</f>
        <v/>
      </c>
      <c r="N30" s="29" t="str">
        <f>IF('Registre des présences'!$F19="Oui","Droit suspendu","")</f>
        <v/>
      </c>
      <c r="O30" s="29" t="str">
        <f>IF('Registre des présences'!$F19="Oui","Droit suspendu","")</f>
        <v/>
      </c>
      <c r="P30" s="29" t="str">
        <f>IF('Registre des présences'!$F19="Oui","Droit suspendu","")</f>
        <v/>
      </c>
      <c r="Q30" s="29" t="str">
        <f>IF('Registre des présences'!$F19="Oui","Droit suspendu","")</f>
        <v/>
      </c>
      <c r="R30" s="29" t="str">
        <f>IF('Registre des présences'!$F19="Oui","Droit suspendu","")</f>
        <v/>
      </c>
      <c r="S30" s="4">
        <f t="shared" ref="S30:S93" si="2">COUNTIF(D30:R30,"Oui")</f>
        <v>0</v>
      </c>
      <c r="T30" s="4" t="str">
        <f>IF(A30="","",IF('Registre des présences'!F19="Oui","Droit suspendu",IF(S30&gt;$B$9,"Trop de candidats","Valide")))</f>
        <v/>
      </c>
    </row>
    <row r="31" spans="1:20" x14ac:dyDescent="0.25">
      <c r="A31" s="4" t="str">
        <f>IF('Registre des présences'!A20="","",'Registre des présences'!A20)</f>
        <v/>
      </c>
      <c r="B31" s="4" t="str">
        <f>IF('Registre des présences'!B20="","",'Registre des présences'!B20)</f>
        <v/>
      </c>
      <c r="C31" s="4" t="str">
        <f>IF('Registre des présences'!C20="","",'Registre des présences'!C20)</f>
        <v/>
      </c>
      <c r="D31" s="29" t="str">
        <f>IF('Registre des présences'!$F20="Oui","Droit suspendu","")</f>
        <v/>
      </c>
      <c r="E31" s="29" t="str">
        <f>IF('Registre des présences'!$F20="Oui","Droit suspendu","")</f>
        <v/>
      </c>
      <c r="F31" s="29" t="str">
        <f>IF('Registre des présences'!$F20="Oui","Droit suspendu","")</f>
        <v/>
      </c>
      <c r="G31" s="29" t="str">
        <f>IF('Registre des présences'!$F20="Oui","Droit suspendu","")</f>
        <v/>
      </c>
      <c r="H31" s="29" t="str">
        <f>IF('Registre des présences'!$F20="Oui","Droit suspendu","")</f>
        <v/>
      </c>
      <c r="I31" s="29" t="str">
        <f>IF('Registre des présences'!$F20="Oui","Droit suspendu","")</f>
        <v/>
      </c>
      <c r="J31" s="29" t="str">
        <f>IF('Registre des présences'!$F20="Oui","Droit suspendu","")</f>
        <v/>
      </c>
      <c r="K31" s="29" t="str">
        <f>IF('Registre des présences'!$F20="Oui","Droit suspendu","")</f>
        <v/>
      </c>
      <c r="L31" s="29" t="str">
        <f>IF('Registre des présences'!$F20="Oui","Droit suspendu","")</f>
        <v/>
      </c>
      <c r="M31" s="29" t="str">
        <f>IF('Registre des présences'!$F20="Oui","Droit suspendu","")</f>
        <v/>
      </c>
      <c r="N31" s="29" t="str">
        <f>IF('Registre des présences'!$F20="Oui","Droit suspendu","")</f>
        <v/>
      </c>
      <c r="O31" s="29" t="str">
        <f>IF('Registre des présences'!$F20="Oui","Droit suspendu","")</f>
        <v/>
      </c>
      <c r="P31" s="29" t="str">
        <f>IF('Registre des présences'!$F20="Oui","Droit suspendu","")</f>
        <v/>
      </c>
      <c r="Q31" s="29" t="str">
        <f>IF('Registre des présences'!$F20="Oui","Droit suspendu","")</f>
        <v/>
      </c>
      <c r="R31" s="29" t="str">
        <f>IF('Registre des présences'!$F20="Oui","Droit suspendu","")</f>
        <v/>
      </c>
      <c r="S31" s="4">
        <f t="shared" si="2"/>
        <v>0</v>
      </c>
      <c r="T31" s="4" t="str">
        <f>IF(A31="","",IF('Registre des présences'!F20="Oui","Droit suspendu",IF(S31&gt;$B$9,"Trop de candidats","Valide")))</f>
        <v/>
      </c>
    </row>
    <row r="32" spans="1:20" x14ac:dyDescent="0.25">
      <c r="A32" s="4" t="str">
        <f>IF('Registre des présences'!A21="","",'Registre des présences'!A21)</f>
        <v/>
      </c>
      <c r="B32" s="4" t="str">
        <f>IF('Registre des présences'!B21="","",'Registre des présences'!B21)</f>
        <v/>
      </c>
      <c r="C32" s="4" t="str">
        <f>IF('Registre des présences'!C21="","",'Registre des présences'!C21)</f>
        <v/>
      </c>
      <c r="D32" s="29" t="str">
        <f>IF('Registre des présences'!$F21="Oui","Droit suspendu","")</f>
        <v/>
      </c>
      <c r="E32" s="29" t="str">
        <f>IF('Registre des présences'!$F21="Oui","Droit suspendu","")</f>
        <v/>
      </c>
      <c r="F32" s="29" t="str">
        <f>IF('Registre des présences'!$F21="Oui","Droit suspendu","")</f>
        <v/>
      </c>
      <c r="G32" s="29" t="str">
        <f>IF('Registre des présences'!$F21="Oui","Droit suspendu","")</f>
        <v/>
      </c>
      <c r="H32" s="29" t="str">
        <f>IF('Registre des présences'!$F21="Oui","Droit suspendu","")</f>
        <v/>
      </c>
      <c r="I32" s="29" t="str">
        <f>IF('Registre des présences'!$F21="Oui","Droit suspendu","")</f>
        <v/>
      </c>
      <c r="J32" s="29" t="str">
        <f>IF('Registre des présences'!$F21="Oui","Droit suspendu","")</f>
        <v/>
      </c>
      <c r="K32" s="29" t="str">
        <f>IF('Registre des présences'!$F21="Oui","Droit suspendu","")</f>
        <v/>
      </c>
      <c r="L32" s="29" t="str">
        <f>IF('Registre des présences'!$F21="Oui","Droit suspendu","")</f>
        <v/>
      </c>
      <c r="M32" s="29" t="str">
        <f>IF('Registre des présences'!$F21="Oui","Droit suspendu","")</f>
        <v/>
      </c>
      <c r="N32" s="29" t="str">
        <f>IF('Registre des présences'!$F21="Oui","Droit suspendu","")</f>
        <v/>
      </c>
      <c r="O32" s="29" t="str">
        <f>IF('Registre des présences'!$F21="Oui","Droit suspendu","")</f>
        <v/>
      </c>
      <c r="P32" s="29" t="str">
        <f>IF('Registre des présences'!$F21="Oui","Droit suspendu","")</f>
        <v/>
      </c>
      <c r="Q32" s="29" t="str">
        <f>IF('Registre des présences'!$F21="Oui","Droit suspendu","")</f>
        <v/>
      </c>
      <c r="R32" s="29" t="str">
        <f>IF('Registre des présences'!$F21="Oui","Droit suspendu","")</f>
        <v/>
      </c>
      <c r="S32" s="4">
        <f t="shared" si="2"/>
        <v>0</v>
      </c>
      <c r="T32" s="4" t="str">
        <f>IF(A32="","",IF('Registre des présences'!F21="Oui","Droit suspendu",IF(S32&gt;$B$9,"Trop de candidats","Valide")))</f>
        <v/>
      </c>
    </row>
    <row r="33" spans="1:20" x14ac:dyDescent="0.25">
      <c r="A33" s="4" t="str">
        <f>IF('Registre des présences'!A22="","",'Registre des présences'!A22)</f>
        <v/>
      </c>
      <c r="B33" s="4" t="str">
        <f>IF('Registre des présences'!B22="","",'Registre des présences'!B22)</f>
        <v/>
      </c>
      <c r="C33" s="4" t="str">
        <f>IF('Registre des présences'!C22="","",'Registre des présences'!C22)</f>
        <v/>
      </c>
      <c r="D33" s="29" t="str">
        <f>IF('Registre des présences'!$F22="Oui","Droit suspendu","")</f>
        <v/>
      </c>
      <c r="E33" s="29" t="str">
        <f>IF('Registre des présences'!$F22="Oui","Droit suspendu","")</f>
        <v/>
      </c>
      <c r="F33" s="29" t="str">
        <f>IF('Registre des présences'!$F22="Oui","Droit suspendu","")</f>
        <v/>
      </c>
      <c r="G33" s="29" t="str">
        <f>IF('Registre des présences'!$F22="Oui","Droit suspendu","")</f>
        <v/>
      </c>
      <c r="H33" s="29" t="str">
        <f>IF('Registre des présences'!$F22="Oui","Droit suspendu","")</f>
        <v/>
      </c>
      <c r="I33" s="29" t="str">
        <f>IF('Registre des présences'!$F22="Oui","Droit suspendu","")</f>
        <v/>
      </c>
      <c r="J33" s="29" t="str">
        <f>IF('Registre des présences'!$F22="Oui","Droit suspendu","")</f>
        <v/>
      </c>
      <c r="K33" s="29" t="str">
        <f>IF('Registre des présences'!$F22="Oui","Droit suspendu","")</f>
        <v/>
      </c>
      <c r="L33" s="29" t="str">
        <f>IF('Registre des présences'!$F22="Oui","Droit suspendu","")</f>
        <v/>
      </c>
      <c r="M33" s="29" t="str">
        <f>IF('Registre des présences'!$F22="Oui","Droit suspendu","")</f>
        <v/>
      </c>
      <c r="N33" s="29" t="str">
        <f>IF('Registre des présences'!$F22="Oui","Droit suspendu","")</f>
        <v/>
      </c>
      <c r="O33" s="29" t="str">
        <f>IF('Registre des présences'!$F22="Oui","Droit suspendu","")</f>
        <v/>
      </c>
      <c r="P33" s="29" t="str">
        <f>IF('Registre des présences'!$F22="Oui","Droit suspendu","")</f>
        <v/>
      </c>
      <c r="Q33" s="29" t="str">
        <f>IF('Registre des présences'!$F22="Oui","Droit suspendu","")</f>
        <v/>
      </c>
      <c r="R33" s="29" t="str">
        <f>IF('Registre des présences'!$F22="Oui","Droit suspendu","")</f>
        <v/>
      </c>
      <c r="S33" s="4">
        <f t="shared" si="2"/>
        <v>0</v>
      </c>
      <c r="T33" s="4" t="str">
        <f>IF(A33="","",IF('Registre des présences'!F22="Oui","Droit suspendu",IF(S33&gt;$B$9,"Trop de candidats","Valide")))</f>
        <v/>
      </c>
    </row>
    <row r="34" spans="1:20" x14ac:dyDescent="0.25">
      <c r="A34" s="4" t="str">
        <f>IF('Registre des présences'!A23="","",'Registre des présences'!A23)</f>
        <v/>
      </c>
      <c r="B34" s="4" t="str">
        <f>IF('Registre des présences'!B23="","",'Registre des présences'!B23)</f>
        <v/>
      </c>
      <c r="C34" s="4" t="str">
        <f>IF('Registre des présences'!C23="","",'Registre des présences'!C23)</f>
        <v/>
      </c>
      <c r="D34" s="29" t="str">
        <f>IF('Registre des présences'!$F23="Oui","Droit suspendu","")</f>
        <v/>
      </c>
      <c r="E34" s="29" t="str">
        <f>IF('Registre des présences'!$F23="Oui","Droit suspendu","")</f>
        <v/>
      </c>
      <c r="F34" s="29" t="str">
        <f>IF('Registre des présences'!$F23="Oui","Droit suspendu","")</f>
        <v/>
      </c>
      <c r="G34" s="29" t="str">
        <f>IF('Registre des présences'!$F23="Oui","Droit suspendu","")</f>
        <v/>
      </c>
      <c r="H34" s="29" t="str">
        <f>IF('Registre des présences'!$F23="Oui","Droit suspendu","")</f>
        <v/>
      </c>
      <c r="I34" s="29" t="str">
        <f>IF('Registre des présences'!$F23="Oui","Droit suspendu","")</f>
        <v/>
      </c>
      <c r="J34" s="29" t="str">
        <f>IF('Registre des présences'!$F23="Oui","Droit suspendu","")</f>
        <v/>
      </c>
      <c r="K34" s="29" t="str">
        <f>IF('Registre des présences'!$F23="Oui","Droit suspendu","")</f>
        <v/>
      </c>
      <c r="L34" s="29" t="str">
        <f>IF('Registre des présences'!$F23="Oui","Droit suspendu","")</f>
        <v/>
      </c>
      <c r="M34" s="29" t="str">
        <f>IF('Registre des présences'!$F23="Oui","Droit suspendu","")</f>
        <v/>
      </c>
      <c r="N34" s="29" t="str">
        <f>IF('Registre des présences'!$F23="Oui","Droit suspendu","")</f>
        <v/>
      </c>
      <c r="O34" s="29" t="str">
        <f>IF('Registre des présences'!$F23="Oui","Droit suspendu","")</f>
        <v/>
      </c>
      <c r="P34" s="29" t="str">
        <f>IF('Registre des présences'!$F23="Oui","Droit suspendu","")</f>
        <v/>
      </c>
      <c r="Q34" s="29" t="str">
        <f>IF('Registre des présences'!$F23="Oui","Droit suspendu","")</f>
        <v/>
      </c>
      <c r="R34" s="29" t="str">
        <f>IF('Registre des présences'!$F23="Oui","Droit suspendu","")</f>
        <v/>
      </c>
      <c r="S34" s="4">
        <f t="shared" si="2"/>
        <v>0</v>
      </c>
      <c r="T34" s="4" t="str">
        <f>IF(A34="","",IF('Registre des présences'!F23="Oui","Droit suspendu",IF(S34&gt;$B$9,"Trop de candidats","Valide")))</f>
        <v/>
      </c>
    </row>
    <row r="35" spans="1:20" x14ac:dyDescent="0.25">
      <c r="A35" s="4" t="str">
        <f>IF('Registre des présences'!A24="","",'Registre des présences'!A24)</f>
        <v/>
      </c>
      <c r="B35" s="4" t="str">
        <f>IF('Registre des présences'!B24="","",'Registre des présences'!B24)</f>
        <v/>
      </c>
      <c r="C35" s="4" t="str">
        <f>IF('Registre des présences'!C24="","",'Registre des présences'!C24)</f>
        <v/>
      </c>
      <c r="D35" s="29" t="str">
        <f>IF('Registre des présences'!$F24="Oui","Droit suspendu","")</f>
        <v/>
      </c>
      <c r="E35" s="29" t="str">
        <f>IF('Registre des présences'!$F24="Oui","Droit suspendu","")</f>
        <v/>
      </c>
      <c r="F35" s="29" t="str">
        <f>IF('Registre des présences'!$F24="Oui","Droit suspendu","")</f>
        <v/>
      </c>
      <c r="G35" s="29" t="str">
        <f>IF('Registre des présences'!$F24="Oui","Droit suspendu","")</f>
        <v/>
      </c>
      <c r="H35" s="29" t="str">
        <f>IF('Registre des présences'!$F24="Oui","Droit suspendu","")</f>
        <v/>
      </c>
      <c r="I35" s="29" t="str">
        <f>IF('Registre des présences'!$F24="Oui","Droit suspendu","")</f>
        <v/>
      </c>
      <c r="J35" s="29" t="str">
        <f>IF('Registre des présences'!$F24="Oui","Droit suspendu","")</f>
        <v/>
      </c>
      <c r="K35" s="29" t="str">
        <f>IF('Registre des présences'!$F24="Oui","Droit suspendu","")</f>
        <v/>
      </c>
      <c r="L35" s="29" t="str">
        <f>IF('Registre des présences'!$F24="Oui","Droit suspendu","")</f>
        <v/>
      </c>
      <c r="M35" s="29" t="str">
        <f>IF('Registre des présences'!$F24="Oui","Droit suspendu","")</f>
        <v/>
      </c>
      <c r="N35" s="29" t="str">
        <f>IF('Registre des présences'!$F24="Oui","Droit suspendu","")</f>
        <v/>
      </c>
      <c r="O35" s="29" t="str">
        <f>IF('Registre des présences'!$F24="Oui","Droit suspendu","")</f>
        <v/>
      </c>
      <c r="P35" s="29" t="str">
        <f>IF('Registre des présences'!$F24="Oui","Droit suspendu","")</f>
        <v/>
      </c>
      <c r="Q35" s="29" t="str">
        <f>IF('Registre des présences'!$F24="Oui","Droit suspendu","")</f>
        <v/>
      </c>
      <c r="R35" s="29" t="str">
        <f>IF('Registre des présences'!$F24="Oui","Droit suspendu","")</f>
        <v/>
      </c>
      <c r="S35" s="4">
        <f t="shared" si="2"/>
        <v>0</v>
      </c>
      <c r="T35" s="4" t="str">
        <f>IF(A35="","",IF('Registre des présences'!F24="Oui","Droit suspendu",IF(S35&gt;$B$9,"Trop de candidats","Valide")))</f>
        <v/>
      </c>
    </row>
    <row r="36" spans="1:20" x14ac:dyDescent="0.25">
      <c r="A36" s="4" t="str">
        <f>IF('Registre des présences'!A25="","",'Registre des présences'!A25)</f>
        <v/>
      </c>
      <c r="B36" s="4" t="str">
        <f>IF('Registre des présences'!B25="","",'Registre des présences'!B25)</f>
        <v/>
      </c>
      <c r="C36" s="4" t="str">
        <f>IF('Registre des présences'!C25="","",'Registre des présences'!C25)</f>
        <v/>
      </c>
      <c r="D36" s="29" t="str">
        <f>IF('Registre des présences'!$F25="Oui","Droit suspendu","")</f>
        <v/>
      </c>
      <c r="E36" s="29" t="str">
        <f>IF('Registre des présences'!$F25="Oui","Droit suspendu","")</f>
        <v/>
      </c>
      <c r="F36" s="29" t="str">
        <f>IF('Registre des présences'!$F25="Oui","Droit suspendu","")</f>
        <v/>
      </c>
      <c r="G36" s="29" t="str">
        <f>IF('Registre des présences'!$F25="Oui","Droit suspendu","")</f>
        <v/>
      </c>
      <c r="H36" s="29" t="str">
        <f>IF('Registre des présences'!$F25="Oui","Droit suspendu","")</f>
        <v/>
      </c>
      <c r="I36" s="29" t="str">
        <f>IF('Registre des présences'!$F25="Oui","Droit suspendu","")</f>
        <v/>
      </c>
      <c r="J36" s="29" t="str">
        <f>IF('Registre des présences'!$F25="Oui","Droit suspendu","")</f>
        <v/>
      </c>
      <c r="K36" s="29" t="str">
        <f>IF('Registre des présences'!$F25="Oui","Droit suspendu","")</f>
        <v/>
      </c>
      <c r="L36" s="29" t="str">
        <f>IF('Registre des présences'!$F25="Oui","Droit suspendu","")</f>
        <v/>
      </c>
      <c r="M36" s="29" t="str">
        <f>IF('Registre des présences'!$F25="Oui","Droit suspendu","")</f>
        <v/>
      </c>
      <c r="N36" s="29" t="str">
        <f>IF('Registre des présences'!$F25="Oui","Droit suspendu","")</f>
        <v/>
      </c>
      <c r="O36" s="29" t="str">
        <f>IF('Registre des présences'!$F25="Oui","Droit suspendu","")</f>
        <v/>
      </c>
      <c r="P36" s="29" t="str">
        <f>IF('Registre des présences'!$F25="Oui","Droit suspendu","")</f>
        <v/>
      </c>
      <c r="Q36" s="29" t="str">
        <f>IF('Registre des présences'!$F25="Oui","Droit suspendu","")</f>
        <v/>
      </c>
      <c r="R36" s="29" t="str">
        <f>IF('Registre des présences'!$F25="Oui","Droit suspendu","")</f>
        <v/>
      </c>
      <c r="S36" s="4">
        <f t="shared" si="2"/>
        <v>0</v>
      </c>
      <c r="T36" s="4" t="str">
        <f>IF(A36="","",IF('Registre des présences'!F25="Oui","Droit suspendu",IF(S36&gt;$B$9,"Trop de candidats","Valide")))</f>
        <v/>
      </c>
    </row>
    <row r="37" spans="1:20" x14ac:dyDescent="0.25">
      <c r="A37" s="4" t="str">
        <f>IF('Registre des présences'!A26="","",'Registre des présences'!A26)</f>
        <v/>
      </c>
      <c r="B37" s="4" t="str">
        <f>IF('Registre des présences'!B26="","",'Registre des présences'!B26)</f>
        <v/>
      </c>
      <c r="C37" s="4" t="str">
        <f>IF('Registre des présences'!C26="","",'Registre des présences'!C26)</f>
        <v/>
      </c>
      <c r="D37" s="29" t="str">
        <f>IF('Registre des présences'!$F26="Oui","Droit suspendu","")</f>
        <v/>
      </c>
      <c r="E37" s="29" t="str">
        <f>IF('Registre des présences'!$F26="Oui","Droit suspendu","")</f>
        <v/>
      </c>
      <c r="F37" s="29" t="str">
        <f>IF('Registre des présences'!$F26="Oui","Droit suspendu","")</f>
        <v/>
      </c>
      <c r="G37" s="29" t="str">
        <f>IF('Registre des présences'!$F26="Oui","Droit suspendu","")</f>
        <v/>
      </c>
      <c r="H37" s="29" t="str">
        <f>IF('Registre des présences'!$F26="Oui","Droit suspendu","")</f>
        <v/>
      </c>
      <c r="I37" s="29" t="str">
        <f>IF('Registre des présences'!$F26="Oui","Droit suspendu","")</f>
        <v/>
      </c>
      <c r="J37" s="29" t="str">
        <f>IF('Registre des présences'!$F26="Oui","Droit suspendu","")</f>
        <v/>
      </c>
      <c r="K37" s="29" t="str">
        <f>IF('Registre des présences'!$F26="Oui","Droit suspendu","")</f>
        <v/>
      </c>
      <c r="L37" s="29" t="str">
        <f>IF('Registre des présences'!$F26="Oui","Droit suspendu","")</f>
        <v/>
      </c>
      <c r="M37" s="29" t="str">
        <f>IF('Registre des présences'!$F26="Oui","Droit suspendu","")</f>
        <v/>
      </c>
      <c r="N37" s="29" t="str">
        <f>IF('Registre des présences'!$F26="Oui","Droit suspendu","")</f>
        <v/>
      </c>
      <c r="O37" s="29" t="str">
        <f>IF('Registre des présences'!$F26="Oui","Droit suspendu","")</f>
        <v/>
      </c>
      <c r="P37" s="29" t="str">
        <f>IF('Registre des présences'!$F26="Oui","Droit suspendu","")</f>
        <v/>
      </c>
      <c r="Q37" s="29" t="str">
        <f>IF('Registre des présences'!$F26="Oui","Droit suspendu","")</f>
        <v/>
      </c>
      <c r="R37" s="29" t="str">
        <f>IF('Registre des présences'!$F26="Oui","Droit suspendu","")</f>
        <v/>
      </c>
      <c r="S37" s="4">
        <f t="shared" si="2"/>
        <v>0</v>
      </c>
      <c r="T37" s="4" t="str">
        <f>IF(A37="","",IF('Registre des présences'!F26="Oui","Droit suspendu",IF(S37&gt;$B$9,"Trop de candidats","Valide")))</f>
        <v/>
      </c>
    </row>
    <row r="38" spans="1:20" x14ac:dyDescent="0.25">
      <c r="A38" s="4" t="str">
        <f>IF('Registre des présences'!A27="","",'Registre des présences'!A27)</f>
        <v/>
      </c>
      <c r="B38" s="4" t="str">
        <f>IF('Registre des présences'!B27="","",'Registre des présences'!B27)</f>
        <v/>
      </c>
      <c r="C38" s="4" t="str">
        <f>IF('Registre des présences'!C27="","",'Registre des présences'!C27)</f>
        <v/>
      </c>
      <c r="D38" s="29" t="str">
        <f>IF('Registre des présences'!$F27="Oui","Droit suspendu","")</f>
        <v/>
      </c>
      <c r="E38" s="29" t="str">
        <f>IF('Registre des présences'!$F27="Oui","Droit suspendu","")</f>
        <v/>
      </c>
      <c r="F38" s="29" t="str">
        <f>IF('Registre des présences'!$F27="Oui","Droit suspendu","")</f>
        <v/>
      </c>
      <c r="G38" s="29" t="str">
        <f>IF('Registre des présences'!$F27="Oui","Droit suspendu","")</f>
        <v/>
      </c>
      <c r="H38" s="29" t="str">
        <f>IF('Registre des présences'!$F27="Oui","Droit suspendu","")</f>
        <v/>
      </c>
      <c r="I38" s="29" t="str">
        <f>IF('Registre des présences'!$F27="Oui","Droit suspendu","")</f>
        <v/>
      </c>
      <c r="J38" s="29" t="str">
        <f>IF('Registre des présences'!$F27="Oui","Droit suspendu","")</f>
        <v/>
      </c>
      <c r="K38" s="29" t="str">
        <f>IF('Registre des présences'!$F27="Oui","Droit suspendu","")</f>
        <v/>
      </c>
      <c r="L38" s="29" t="str">
        <f>IF('Registre des présences'!$F27="Oui","Droit suspendu","")</f>
        <v/>
      </c>
      <c r="M38" s="29" t="str">
        <f>IF('Registre des présences'!$F27="Oui","Droit suspendu","")</f>
        <v/>
      </c>
      <c r="N38" s="29" t="str">
        <f>IF('Registre des présences'!$F27="Oui","Droit suspendu","")</f>
        <v/>
      </c>
      <c r="O38" s="29" t="str">
        <f>IF('Registre des présences'!$F27="Oui","Droit suspendu","")</f>
        <v/>
      </c>
      <c r="P38" s="29" t="str">
        <f>IF('Registre des présences'!$F27="Oui","Droit suspendu","")</f>
        <v/>
      </c>
      <c r="Q38" s="29" t="str">
        <f>IF('Registre des présences'!$F27="Oui","Droit suspendu","")</f>
        <v/>
      </c>
      <c r="R38" s="29" t="str">
        <f>IF('Registre des présences'!$F27="Oui","Droit suspendu","")</f>
        <v/>
      </c>
      <c r="S38" s="4">
        <f t="shared" si="2"/>
        <v>0</v>
      </c>
      <c r="T38" s="4" t="str">
        <f>IF(A38="","",IF('Registre des présences'!F27="Oui","Droit suspendu",IF(S38&gt;$B$9,"Trop de candidats","Valide")))</f>
        <v/>
      </c>
    </row>
    <row r="39" spans="1:20" x14ac:dyDescent="0.25">
      <c r="A39" s="4" t="str">
        <f>IF('Registre des présences'!A28="","",'Registre des présences'!A28)</f>
        <v/>
      </c>
      <c r="B39" s="4" t="str">
        <f>IF('Registre des présences'!B28="","",'Registre des présences'!B28)</f>
        <v/>
      </c>
      <c r="C39" s="4" t="str">
        <f>IF('Registre des présences'!C28="","",'Registre des présences'!C28)</f>
        <v/>
      </c>
      <c r="D39" s="29" t="str">
        <f>IF('Registre des présences'!$F28="Oui","Droit suspendu","")</f>
        <v/>
      </c>
      <c r="E39" s="29" t="str">
        <f>IF('Registre des présences'!$F28="Oui","Droit suspendu","")</f>
        <v/>
      </c>
      <c r="F39" s="29" t="str">
        <f>IF('Registre des présences'!$F28="Oui","Droit suspendu","")</f>
        <v/>
      </c>
      <c r="G39" s="29" t="str">
        <f>IF('Registre des présences'!$F28="Oui","Droit suspendu","")</f>
        <v/>
      </c>
      <c r="H39" s="29" t="str">
        <f>IF('Registre des présences'!$F28="Oui","Droit suspendu","")</f>
        <v/>
      </c>
      <c r="I39" s="29" t="str">
        <f>IF('Registre des présences'!$F28="Oui","Droit suspendu","")</f>
        <v/>
      </c>
      <c r="J39" s="29" t="str">
        <f>IF('Registre des présences'!$F28="Oui","Droit suspendu","")</f>
        <v/>
      </c>
      <c r="K39" s="29" t="str">
        <f>IF('Registre des présences'!$F28="Oui","Droit suspendu","")</f>
        <v/>
      </c>
      <c r="L39" s="29" t="str">
        <f>IF('Registre des présences'!$F28="Oui","Droit suspendu","")</f>
        <v/>
      </c>
      <c r="M39" s="29" t="str">
        <f>IF('Registre des présences'!$F28="Oui","Droit suspendu","")</f>
        <v/>
      </c>
      <c r="N39" s="29" t="str">
        <f>IF('Registre des présences'!$F28="Oui","Droit suspendu","")</f>
        <v/>
      </c>
      <c r="O39" s="29" t="str">
        <f>IF('Registre des présences'!$F28="Oui","Droit suspendu","")</f>
        <v/>
      </c>
      <c r="P39" s="29" t="str">
        <f>IF('Registre des présences'!$F28="Oui","Droit suspendu","")</f>
        <v/>
      </c>
      <c r="Q39" s="29" t="str">
        <f>IF('Registre des présences'!$F28="Oui","Droit suspendu","")</f>
        <v/>
      </c>
      <c r="R39" s="29" t="str">
        <f>IF('Registre des présences'!$F28="Oui","Droit suspendu","")</f>
        <v/>
      </c>
      <c r="S39" s="4">
        <f t="shared" si="2"/>
        <v>0</v>
      </c>
      <c r="T39" s="4" t="str">
        <f>IF(A39="","",IF('Registre des présences'!F28="Oui","Droit suspendu",IF(S39&gt;$B$9,"Trop de candidats","Valide")))</f>
        <v/>
      </c>
    </row>
    <row r="40" spans="1:20" x14ac:dyDescent="0.25">
      <c r="A40" s="4" t="str">
        <f>IF('Registre des présences'!A29="","",'Registre des présences'!A29)</f>
        <v/>
      </c>
      <c r="B40" s="4" t="str">
        <f>IF('Registre des présences'!B29="","",'Registre des présences'!B29)</f>
        <v/>
      </c>
      <c r="C40" s="4" t="str">
        <f>IF('Registre des présences'!C29="","",'Registre des présences'!C29)</f>
        <v/>
      </c>
      <c r="D40" s="29" t="str">
        <f>IF('Registre des présences'!$F29="Oui","Droit suspendu","")</f>
        <v/>
      </c>
      <c r="E40" s="29" t="str">
        <f>IF('Registre des présences'!$F29="Oui","Droit suspendu","")</f>
        <v/>
      </c>
      <c r="F40" s="29" t="str">
        <f>IF('Registre des présences'!$F29="Oui","Droit suspendu","")</f>
        <v/>
      </c>
      <c r="G40" s="29" t="str">
        <f>IF('Registre des présences'!$F29="Oui","Droit suspendu","")</f>
        <v/>
      </c>
      <c r="H40" s="29" t="str">
        <f>IF('Registre des présences'!$F29="Oui","Droit suspendu","")</f>
        <v/>
      </c>
      <c r="I40" s="29" t="str">
        <f>IF('Registre des présences'!$F29="Oui","Droit suspendu","")</f>
        <v/>
      </c>
      <c r="J40" s="29" t="str">
        <f>IF('Registre des présences'!$F29="Oui","Droit suspendu","")</f>
        <v/>
      </c>
      <c r="K40" s="29" t="str">
        <f>IF('Registre des présences'!$F29="Oui","Droit suspendu","")</f>
        <v/>
      </c>
      <c r="L40" s="29" t="str">
        <f>IF('Registre des présences'!$F29="Oui","Droit suspendu","")</f>
        <v/>
      </c>
      <c r="M40" s="29" t="str">
        <f>IF('Registre des présences'!$F29="Oui","Droit suspendu","")</f>
        <v/>
      </c>
      <c r="N40" s="29" t="str">
        <f>IF('Registre des présences'!$F29="Oui","Droit suspendu","")</f>
        <v/>
      </c>
      <c r="O40" s="29" t="str">
        <f>IF('Registre des présences'!$F29="Oui","Droit suspendu","")</f>
        <v/>
      </c>
      <c r="P40" s="29" t="str">
        <f>IF('Registre des présences'!$F29="Oui","Droit suspendu","")</f>
        <v/>
      </c>
      <c r="Q40" s="29" t="str">
        <f>IF('Registre des présences'!$F29="Oui","Droit suspendu","")</f>
        <v/>
      </c>
      <c r="R40" s="29" t="str">
        <f>IF('Registre des présences'!$F29="Oui","Droit suspendu","")</f>
        <v/>
      </c>
      <c r="S40" s="4">
        <f t="shared" si="2"/>
        <v>0</v>
      </c>
      <c r="T40" s="4" t="str">
        <f>IF(A40="","",IF('Registre des présences'!F29="Oui","Droit suspendu",IF(S40&gt;$B$9,"Trop de candidats","Valide")))</f>
        <v/>
      </c>
    </row>
    <row r="41" spans="1:20" x14ac:dyDescent="0.25">
      <c r="A41" s="4" t="str">
        <f>IF('Registre des présences'!A30="","",'Registre des présences'!A30)</f>
        <v/>
      </c>
      <c r="B41" s="4" t="str">
        <f>IF('Registre des présences'!B30="","",'Registre des présences'!B30)</f>
        <v/>
      </c>
      <c r="C41" s="4" t="str">
        <f>IF('Registre des présences'!C30="","",'Registre des présences'!C30)</f>
        <v/>
      </c>
      <c r="D41" s="29" t="str">
        <f>IF('Registre des présences'!$F30="Oui","Droit suspendu","")</f>
        <v/>
      </c>
      <c r="E41" s="29" t="str">
        <f>IF('Registre des présences'!$F30="Oui","Droit suspendu","")</f>
        <v/>
      </c>
      <c r="F41" s="29" t="str">
        <f>IF('Registre des présences'!$F30="Oui","Droit suspendu","")</f>
        <v/>
      </c>
      <c r="G41" s="29" t="str">
        <f>IF('Registre des présences'!$F30="Oui","Droit suspendu","")</f>
        <v/>
      </c>
      <c r="H41" s="29" t="str">
        <f>IF('Registre des présences'!$F30="Oui","Droit suspendu","")</f>
        <v/>
      </c>
      <c r="I41" s="29" t="str">
        <f>IF('Registre des présences'!$F30="Oui","Droit suspendu","")</f>
        <v/>
      </c>
      <c r="J41" s="29" t="str">
        <f>IF('Registre des présences'!$F30="Oui","Droit suspendu","")</f>
        <v/>
      </c>
      <c r="K41" s="29" t="str">
        <f>IF('Registre des présences'!$F30="Oui","Droit suspendu","")</f>
        <v/>
      </c>
      <c r="L41" s="29" t="str">
        <f>IF('Registre des présences'!$F30="Oui","Droit suspendu","")</f>
        <v/>
      </c>
      <c r="M41" s="29" t="str">
        <f>IF('Registre des présences'!$F30="Oui","Droit suspendu","")</f>
        <v/>
      </c>
      <c r="N41" s="29" t="str">
        <f>IF('Registre des présences'!$F30="Oui","Droit suspendu","")</f>
        <v/>
      </c>
      <c r="O41" s="29" t="str">
        <f>IF('Registre des présences'!$F30="Oui","Droit suspendu","")</f>
        <v/>
      </c>
      <c r="P41" s="29" t="str">
        <f>IF('Registre des présences'!$F30="Oui","Droit suspendu","")</f>
        <v/>
      </c>
      <c r="Q41" s="29" t="str">
        <f>IF('Registre des présences'!$F30="Oui","Droit suspendu","")</f>
        <v/>
      </c>
      <c r="R41" s="29" t="str">
        <f>IF('Registre des présences'!$F30="Oui","Droit suspendu","")</f>
        <v/>
      </c>
      <c r="S41" s="4">
        <f t="shared" si="2"/>
        <v>0</v>
      </c>
      <c r="T41" s="4" t="str">
        <f>IF(A41="","",IF('Registre des présences'!F30="Oui","Droit suspendu",IF(S41&gt;$B$9,"Trop de candidats","Valide")))</f>
        <v/>
      </c>
    </row>
    <row r="42" spans="1:20" x14ac:dyDescent="0.25">
      <c r="A42" s="4" t="str">
        <f>IF('Registre des présences'!A31="","",'Registre des présences'!A31)</f>
        <v/>
      </c>
      <c r="B42" s="4" t="str">
        <f>IF('Registre des présences'!B31="","",'Registre des présences'!B31)</f>
        <v/>
      </c>
      <c r="C42" s="4" t="str">
        <f>IF('Registre des présences'!C31="","",'Registre des présences'!C31)</f>
        <v/>
      </c>
      <c r="D42" s="29" t="str">
        <f>IF('Registre des présences'!$F31="Oui","Droit suspendu","")</f>
        <v/>
      </c>
      <c r="E42" s="29" t="str">
        <f>IF('Registre des présences'!$F31="Oui","Droit suspendu","")</f>
        <v/>
      </c>
      <c r="F42" s="29" t="str">
        <f>IF('Registre des présences'!$F31="Oui","Droit suspendu","")</f>
        <v/>
      </c>
      <c r="G42" s="29" t="str">
        <f>IF('Registre des présences'!$F31="Oui","Droit suspendu","")</f>
        <v/>
      </c>
      <c r="H42" s="29" t="str">
        <f>IF('Registre des présences'!$F31="Oui","Droit suspendu","")</f>
        <v/>
      </c>
      <c r="I42" s="29" t="str">
        <f>IF('Registre des présences'!$F31="Oui","Droit suspendu","")</f>
        <v/>
      </c>
      <c r="J42" s="29" t="str">
        <f>IF('Registre des présences'!$F31="Oui","Droit suspendu","")</f>
        <v/>
      </c>
      <c r="K42" s="29" t="str">
        <f>IF('Registre des présences'!$F31="Oui","Droit suspendu","")</f>
        <v/>
      </c>
      <c r="L42" s="29" t="str">
        <f>IF('Registre des présences'!$F31="Oui","Droit suspendu","")</f>
        <v/>
      </c>
      <c r="M42" s="29" t="str">
        <f>IF('Registre des présences'!$F31="Oui","Droit suspendu","")</f>
        <v/>
      </c>
      <c r="N42" s="29" t="str">
        <f>IF('Registre des présences'!$F31="Oui","Droit suspendu","")</f>
        <v/>
      </c>
      <c r="O42" s="29" t="str">
        <f>IF('Registre des présences'!$F31="Oui","Droit suspendu","")</f>
        <v/>
      </c>
      <c r="P42" s="29" t="str">
        <f>IF('Registre des présences'!$F31="Oui","Droit suspendu","")</f>
        <v/>
      </c>
      <c r="Q42" s="29" t="str">
        <f>IF('Registre des présences'!$F31="Oui","Droit suspendu","")</f>
        <v/>
      </c>
      <c r="R42" s="29" t="str">
        <f>IF('Registre des présences'!$F31="Oui","Droit suspendu","")</f>
        <v/>
      </c>
      <c r="S42" s="4">
        <f t="shared" si="2"/>
        <v>0</v>
      </c>
      <c r="T42" s="4" t="str">
        <f>IF(A42="","",IF('Registre des présences'!F31="Oui","Droit suspendu",IF(S42&gt;$B$9,"Trop de candidats","Valide")))</f>
        <v/>
      </c>
    </row>
    <row r="43" spans="1:20" x14ac:dyDescent="0.25">
      <c r="A43" s="4" t="str">
        <f>IF('Registre des présences'!A32="","",'Registre des présences'!A32)</f>
        <v/>
      </c>
      <c r="B43" s="4" t="str">
        <f>IF('Registre des présences'!B32="","",'Registre des présences'!B32)</f>
        <v/>
      </c>
      <c r="C43" s="4" t="str">
        <f>IF('Registre des présences'!C32="","",'Registre des présences'!C32)</f>
        <v/>
      </c>
      <c r="D43" s="29" t="str">
        <f>IF('Registre des présences'!$F32="Oui","Droit suspendu","")</f>
        <v/>
      </c>
      <c r="E43" s="29" t="str">
        <f>IF('Registre des présences'!$F32="Oui","Droit suspendu","")</f>
        <v/>
      </c>
      <c r="F43" s="29" t="str">
        <f>IF('Registre des présences'!$F32="Oui","Droit suspendu","")</f>
        <v/>
      </c>
      <c r="G43" s="29" t="str">
        <f>IF('Registre des présences'!$F32="Oui","Droit suspendu","")</f>
        <v/>
      </c>
      <c r="H43" s="29" t="str">
        <f>IF('Registre des présences'!$F32="Oui","Droit suspendu","")</f>
        <v/>
      </c>
      <c r="I43" s="29" t="str">
        <f>IF('Registre des présences'!$F32="Oui","Droit suspendu","")</f>
        <v/>
      </c>
      <c r="J43" s="29" t="str">
        <f>IF('Registre des présences'!$F32="Oui","Droit suspendu","")</f>
        <v/>
      </c>
      <c r="K43" s="29" t="str">
        <f>IF('Registre des présences'!$F32="Oui","Droit suspendu","")</f>
        <v/>
      </c>
      <c r="L43" s="29" t="str">
        <f>IF('Registre des présences'!$F32="Oui","Droit suspendu","")</f>
        <v/>
      </c>
      <c r="M43" s="29" t="str">
        <f>IF('Registre des présences'!$F32="Oui","Droit suspendu","")</f>
        <v/>
      </c>
      <c r="N43" s="29" t="str">
        <f>IF('Registre des présences'!$F32="Oui","Droit suspendu","")</f>
        <v/>
      </c>
      <c r="O43" s="29" t="str">
        <f>IF('Registre des présences'!$F32="Oui","Droit suspendu","")</f>
        <v/>
      </c>
      <c r="P43" s="29" t="str">
        <f>IF('Registre des présences'!$F32="Oui","Droit suspendu","")</f>
        <v/>
      </c>
      <c r="Q43" s="29" t="str">
        <f>IF('Registre des présences'!$F32="Oui","Droit suspendu","")</f>
        <v/>
      </c>
      <c r="R43" s="29" t="str">
        <f>IF('Registre des présences'!$F32="Oui","Droit suspendu","")</f>
        <v/>
      </c>
      <c r="S43" s="4">
        <f t="shared" si="2"/>
        <v>0</v>
      </c>
      <c r="T43" s="4" t="str">
        <f>IF(A43="","",IF('Registre des présences'!F32="Oui","Droit suspendu",IF(S43&gt;$B$9,"Trop de candidats","Valide")))</f>
        <v/>
      </c>
    </row>
    <row r="44" spans="1:20" x14ac:dyDescent="0.25">
      <c r="A44" s="4" t="str">
        <f>IF('Registre des présences'!A33="","",'Registre des présences'!A33)</f>
        <v/>
      </c>
      <c r="B44" s="4" t="str">
        <f>IF('Registre des présences'!B33="","",'Registre des présences'!B33)</f>
        <v/>
      </c>
      <c r="C44" s="4" t="str">
        <f>IF('Registre des présences'!C33="","",'Registre des présences'!C33)</f>
        <v/>
      </c>
      <c r="D44" s="29" t="str">
        <f>IF('Registre des présences'!$F33="Oui","Droit suspendu","")</f>
        <v/>
      </c>
      <c r="E44" s="29" t="str">
        <f>IF('Registre des présences'!$F33="Oui","Droit suspendu","")</f>
        <v/>
      </c>
      <c r="F44" s="29" t="str">
        <f>IF('Registre des présences'!$F33="Oui","Droit suspendu","")</f>
        <v/>
      </c>
      <c r="G44" s="29" t="str">
        <f>IF('Registre des présences'!$F33="Oui","Droit suspendu","")</f>
        <v/>
      </c>
      <c r="H44" s="29" t="str">
        <f>IF('Registre des présences'!$F33="Oui","Droit suspendu","")</f>
        <v/>
      </c>
      <c r="I44" s="29" t="str">
        <f>IF('Registre des présences'!$F33="Oui","Droit suspendu","")</f>
        <v/>
      </c>
      <c r="J44" s="29" t="str">
        <f>IF('Registre des présences'!$F33="Oui","Droit suspendu","")</f>
        <v/>
      </c>
      <c r="K44" s="29" t="str">
        <f>IF('Registre des présences'!$F33="Oui","Droit suspendu","")</f>
        <v/>
      </c>
      <c r="L44" s="29" t="str">
        <f>IF('Registre des présences'!$F33="Oui","Droit suspendu","")</f>
        <v/>
      </c>
      <c r="M44" s="29" t="str">
        <f>IF('Registre des présences'!$F33="Oui","Droit suspendu","")</f>
        <v/>
      </c>
      <c r="N44" s="29" t="str">
        <f>IF('Registre des présences'!$F33="Oui","Droit suspendu","")</f>
        <v/>
      </c>
      <c r="O44" s="29" t="str">
        <f>IF('Registre des présences'!$F33="Oui","Droit suspendu","")</f>
        <v/>
      </c>
      <c r="P44" s="29" t="str">
        <f>IF('Registre des présences'!$F33="Oui","Droit suspendu","")</f>
        <v/>
      </c>
      <c r="Q44" s="29" t="str">
        <f>IF('Registre des présences'!$F33="Oui","Droit suspendu","")</f>
        <v/>
      </c>
      <c r="R44" s="29" t="str">
        <f>IF('Registre des présences'!$F33="Oui","Droit suspendu","")</f>
        <v/>
      </c>
      <c r="S44" s="4">
        <f t="shared" si="2"/>
        <v>0</v>
      </c>
      <c r="T44" s="4" t="str">
        <f>IF(A44="","",IF('Registre des présences'!F33="Oui","Droit suspendu",IF(S44&gt;$B$9,"Trop de candidats","Valide")))</f>
        <v/>
      </c>
    </row>
    <row r="45" spans="1:20" x14ac:dyDescent="0.25">
      <c r="A45" s="4" t="str">
        <f>IF('Registre des présences'!A34="","",'Registre des présences'!A34)</f>
        <v/>
      </c>
      <c r="B45" s="4" t="str">
        <f>IF('Registre des présences'!B34="","",'Registre des présences'!B34)</f>
        <v/>
      </c>
      <c r="C45" s="4" t="str">
        <f>IF('Registre des présences'!C34="","",'Registre des présences'!C34)</f>
        <v/>
      </c>
      <c r="D45" s="29" t="str">
        <f>IF('Registre des présences'!$F34="Oui","Droit suspendu","")</f>
        <v/>
      </c>
      <c r="E45" s="29" t="str">
        <f>IF('Registre des présences'!$F34="Oui","Droit suspendu","")</f>
        <v/>
      </c>
      <c r="F45" s="29" t="str">
        <f>IF('Registre des présences'!$F34="Oui","Droit suspendu","")</f>
        <v/>
      </c>
      <c r="G45" s="29" t="str">
        <f>IF('Registre des présences'!$F34="Oui","Droit suspendu","")</f>
        <v/>
      </c>
      <c r="H45" s="29" t="str">
        <f>IF('Registre des présences'!$F34="Oui","Droit suspendu","")</f>
        <v/>
      </c>
      <c r="I45" s="29" t="str">
        <f>IF('Registre des présences'!$F34="Oui","Droit suspendu","")</f>
        <v/>
      </c>
      <c r="J45" s="29" t="str">
        <f>IF('Registre des présences'!$F34="Oui","Droit suspendu","")</f>
        <v/>
      </c>
      <c r="K45" s="29" t="str">
        <f>IF('Registre des présences'!$F34="Oui","Droit suspendu","")</f>
        <v/>
      </c>
      <c r="L45" s="29" t="str">
        <f>IF('Registre des présences'!$F34="Oui","Droit suspendu","")</f>
        <v/>
      </c>
      <c r="M45" s="29" t="str">
        <f>IF('Registre des présences'!$F34="Oui","Droit suspendu","")</f>
        <v/>
      </c>
      <c r="N45" s="29" t="str">
        <f>IF('Registre des présences'!$F34="Oui","Droit suspendu","")</f>
        <v/>
      </c>
      <c r="O45" s="29" t="str">
        <f>IF('Registre des présences'!$F34="Oui","Droit suspendu","")</f>
        <v/>
      </c>
      <c r="P45" s="29" t="str">
        <f>IF('Registre des présences'!$F34="Oui","Droit suspendu","")</f>
        <v/>
      </c>
      <c r="Q45" s="29" t="str">
        <f>IF('Registre des présences'!$F34="Oui","Droit suspendu","")</f>
        <v/>
      </c>
      <c r="R45" s="29" t="str">
        <f>IF('Registre des présences'!$F34="Oui","Droit suspendu","")</f>
        <v/>
      </c>
      <c r="S45" s="4">
        <f t="shared" si="2"/>
        <v>0</v>
      </c>
      <c r="T45" s="4" t="str">
        <f>IF(A45="","",IF('Registre des présences'!F34="Oui","Droit suspendu",IF(S45&gt;$B$9,"Trop de candidats","Valide")))</f>
        <v/>
      </c>
    </row>
    <row r="46" spans="1:20" x14ac:dyDescent="0.25">
      <c r="A46" s="4" t="str">
        <f>IF('Registre des présences'!A35="","",'Registre des présences'!A35)</f>
        <v/>
      </c>
      <c r="B46" s="4" t="str">
        <f>IF('Registre des présences'!B35="","",'Registre des présences'!B35)</f>
        <v/>
      </c>
      <c r="C46" s="4" t="str">
        <f>IF('Registre des présences'!C35="","",'Registre des présences'!C35)</f>
        <v/>
      </c>
      <c r="D46" s="29" t="str">
        <f>IF('Registre des présences'!$F35="Oui","Droit suspendu","")</f>
        <v/>
      </c>
      <c r="E46" s="29" t="str">
        <f>IF('Registre des présences'!$F35="Oui","Droit suspendu","")</f>
        <v/>
      </c>
      <c r="F46" s="29" t="str">
        <f>IF('Registre des présences'!$F35="Oui","Droit suspendu","")</f>
        <v/>
      </c>
      <c r="G46" s="29" t="str">
        <f>IF('Registre des présences'!$F35="Oui","Droit suspendu","")</f>
        <v/>
      </c>
      <c r="H46" s="29" t="str">
        <f>IF('Registre des présences'!$F35="Oui","Droit suspendu","")</f>
        <v/>
      </c>
      <c r="I46" s="29" t="str">
        <f>IF('Registre des présences'!$F35="Oui","Droit suspendu","")</f>
        <v/>
      </c>
      <c r="J46" s="29" t="str">
        <f>IF('Registre des présences'!$F35="Oui","Droit suspendu","")</f>
        <v/>
      </c>
      <c r="K46" s="29" t="str">
        <f>IF('Registre des présences'!$F35="Oui","Droit suspendu","")</f>
        <v/>
      </c>
      <c r="L46" s="29" t="str">
        <f>IF('Registre des présences'!$F35="Oui","Droit suspendu","")</f>
        <v/>
      </c>
      <c r="M46" s="29" t="str">
        <f>IF('Registre des présences'!$F35="Oui","Droit suspendu","")</f>
        <v/>
      </c>
      <c r="N46" s="29" t="str">
        <f>IF('Registre des présences'!$F35="Oui","Droit suspendu","")</f>
        <v/>
      </c>
      <c r="O46" s="29" t="str">
        <f>IF('Registre des présences'!$F35="Oui","Droit suspendu","")</f>
        <v/>
      </c>
      <c r="P46" s="29" t="str">
        <f>IF('Registre des présences'!$F35="Oui","Droit suspendu","")</f>
        <v/>
      </c>
      <c r="Q46" s="29" t="str">
        <f>IF('Registre des présences'!$F35="Oui","Droit suspendu","")</f>
        <v/>
      </c>
      <c r="R46" s="29" t="str">
        <f>IF('Registre des présences'!$F35="Oui","Droit suspendu","")</f>
        <v/>
      </c>
      <c r="S46" s="4">
        <f t="shared" si="2"/>
        <v>0</v>
      </c>
      <c r="T46" s="4" t="str">
        <f>IF(A46="","",IF('Registre des présences'!F35="Oui","Droit suspendu",IF(S46&gt;$B$9,"Trop de candidats","Valide")))</f>
        <v/>
      </c>
    </row>
    <row r="47" spans="1:20" x14ac:dyDescent="0.25">
      <c r="A47" s="4" t="str">
        <f>IF('Registre des présences'!A36="","",'Registre des présences'!A36)</f>
        <v/>
      </c>
      <c r="B47" s="4" t="str">
        <f>IF('Registre des présences'!B36="","",'Registre des présences'!B36)</f>
        <v/>
      </c>
      <c r="C47" s="4" t="str">
        <f>IF('Registre des présences'!C36="","",'Registre des présences'!C36)</f>
        <v/>
      </c>
      <c r="D47" s="29" t="str">
        <f>IF('Registre des présences'!$F36="Oui","Droit suspendu","")</f>
        <v/>
      </c>
      <c r="E47" s="29" t="str">
        <f>IF('Registre des présences'!$F36="Oui","Droit suspendu","")</f>
        <v/>
      </c>
      <c r="F47" s="29" t="str">
        <f>IF('Registre des présences'!$F36="Oui","Droit suspendu","")</f>
        <v/>
      </c>
      <c r="G47" s="29" t="str">
        <f>IF('Registre des présences'!$F36="Oui","Droit suspendu","")</f>
        <v/>
      </c>
      <c r="H47" s="29" t="str">
        <f>IF('Registre des présences'!$F36="Oui","Droit suspendu","")</f>
        <v/>
      </c>
      <c r="I47" s="29" t="str">
        <f>IF('Registre des présences'!$F36="Oui","Droit suspendu","")</f>
        <v/>
      </c>
      <c r="J47" s="29" t="str">
        <f>IF('Registre des présences'!$F36="Oui","Droit suspendu","")</f>
        <v/>
      </c>
      <c r="K47" s="29" t="str">
        <f>IF('Registre des présences'!$F36="Oui","Droit suspendu","")</f>
        <v/>
      </c>
      <c r="L47" s="29" t="str">
        <f>IF('Registre des présences'!$F36="Oui","Droit suspendu","")</f>
        <v/>
      </c>
      <c r="M47" s="29" t="str">
        <f>IF('Registre des présences'!$F36="Oui","Droit suspendu","")</f>
        <v/>
      </c>
      <c r="N47" s="29" t="str">
        <f>IF('Registre des présences'!$F36="Oui","Droit suspendu","")</f>
        <v/>
      </c>
      <c r="O47" s="29" t="str">
        <f>IF('Registre des présences'!$F36="Oui","Droit suspendu","")</f>
        <v/>
      </c>
      <c r="P47" s="29" t="str">
        <f>IF('Registre des présences'!$F36="Oui","Droit suspendu","")</f>
        <v/>
      </c>
      <c r="Q47" s="29" t="str">
        <f>IF('Registre des présences'!$F36="Oui","Droit suspendu","")</f>
        <v/>
      </c>
      <c r="R47" s="29" t="str">
        <f>IF('Registre des présences'!$F36="Oui","Droit suspendu","")</f>
        <v/>
      </c>
      <c r="S47" s="4">
        <f t="shared" si="2"/>
        <v>0</v>
      </c>
      <c r="T47" s="4" t="str">
        <f>IF(A47="","",IF('Registre des présences'!F36="Oui","Droit suspendu",IF(S47&gt;$B$9,"Trop de candidats","Valide")))</f>
        <v/>
      </c>
    </row>
    <row r="48" spans="1:20" x14ac:dyDescent="0.25">
      <c r="A48" s="4" t="str">
        <f>IF('Registre des présences'!A37="","",'Registre des présences'!A37)</f>
        <v/>
      </c>
      <c r="B48" s="4" t="str">
        <f>IF('Registre des présences'!B37="","",'Registre des présences'!B37)</f>
        <v/>
      </c>
      <c r="C48" s="4" t="str">
        <f>IF('Registre des présences'!C37="","",'Registre des présences'!C37)</f>
        <v/>
      </c>
      <c r="D48" s="29" t="str">
        <f>IF('Registre des présences'!$F37="Oui","Droit suspendu","")</f>
        <v/>
      </c>
      <c r="E48" s="29" t="str">
        <f>IF('Registre des présences'!$F37="Oui","Droit suspendu","")</f>
        <v/>
      </c>
      <c r="F48" s="29" t="str">
        <f>IF('Registre des présences'!$F37="Oui","Droit suspendu","")</f>
        <v/>
      </c>
      <c r="G48" s="29" t="str">
        <f>IF('Registre des présences'!$F37="Oui","Droit suspendu","")</f>
        <v/>
      </c>
      <c r="H48" s="29" t="str">
        <f>IF('Registre des présences'!$F37="Oui","Droit suspendu","")</f>
        <v/>
      </c>
      <c r="I48" s="29" t="str">
        <f>IF('Registre des présences'!$F37="Oui","Droit suspendu","")</f>
        <v/>
      </c>
      <c r="J48" s="29" t="str">
        <f>IF('Registre des présences'!$F37="Oui","Droit suspendu","")</f>
        <v/>
      </c>
      <c r="K48" s="29" t="str">
        <f>IF('Registre des présences'!$F37="Oui","Droit suspendu","")</f>
        <v/>
      </c>
      <c r="L48" s="29" t="str">
        <f>IF('Registre des présences'!$F37="Oui","Droit suspendu","")</f>
        <v/>
      </c>
      <c r="M48" s="29" t="str">
        <f>IF('Registre des présences'!$F37="Oui","Droit suspendu","")</f>
        <v/>
      </c>
      <c r="N48" s="29" t="str">
        <f>IF('Registre des présences'!$F37="Oui","Droit suspendu","")</f>
        <v/>
      </c>
      <c r="O48" s="29" t="str">
        <f>IF('Registre des présences'!$F37="Oui","Droit suspendu","")</f>
        <v/>
      </c>
      <c r="P48" s="29" t="str">
        <f>IF('Registre des présences'!$F37="Oui","Droit suspendu","")</f>
        <v/>
      </c>
      <c r="Q48" s="29" t="str">
        <f>IF('Registre des présences'!$F37="Oui","Droit suspendu","")</f>
        <v/>
      </c>
      <c r="R48" s="29" t="str">
        <f>IF('Registre des présences'!$F37="Oui","Droit suspendu","")</f>
        <v/>
      </c>
      <c r="S48" s="4">
        <f t="shared" si="2"/>
        <v>0</v>
      </c>
      <c r="T48" s="4" t="str">
        <f>IF(A48="","",IF('Registre des présences'!F37="Oui","Droit suspendu",IF(S48&gt;$B$9,"Trop de candidats","Valide")))</f>
        <v/>
      </c>
    </row>
    <row r="49" spans="1:20" x14ac:dyDescent="0.25">
      <c r="A49" s="4" t="str">
        <f>IF('Registre des présences'!A38="","",'Registre des présences'!A38)</f>
        <v/>
      </c>
      <c r="B49" s="4" t="str">
        <f>IF('Registre des présences'!B38="","",'Registre des présences'!B38)</f>
        <v/>
      </c>
      <c r="C49" s="4" t="str">
        <f>IF('Registre des présences'!C38="","",'Registre des présences'!C38)</f>
        <v/>
      </c>
      <c r="D49" s="29" t="str">
        <f>IF('Registre des présences'!$F38="Oui","Droit suspendu","")</f>
        <v/>
      </c>
      <c r="E49" s="29" t="str">
        <f>IF('Registre des présences'!$F38="Oui","Droit suspendu","")</f>
        <v/>
      </c>
      <c r="F49" s="29" t="str">
        <f>IF('Registre des présences'!$F38="Oui","Droit suspendu","")</f>
        <v/>
      </c>
      <c r="G49" s="29" t="str">
        <f>IF('Registre des présences'!$F38="Oui","Droit suspendu","")</f>
        <v/>
      </c>
      <c r="H49" s="29" t="str">
        <f>IF('Registre des présences'!$F38="Oui","Droit suspendu","")</f>
        <v/>
      </c>
      <c r="I49" s="29" t="str">
        <f>IF('Registre des présences'!$F38="Oui","Droit suspendu","")</f>
        <v/>
      </c>
      <c r="J49" s="29" t="str">
        <f>IF('Registre des présences'!$F38="Oui","Droit suspendu","")</f>
        <v/>
      </c>
      <c r="K49" s="29" t="str">
        <f>IF('Registre des présences'!$F38="Oui","Droit suspendu","")</f>
        <v/>
      </c>
      <c r="L49" s="29" t="str">
        <f>IF('Registre des présences'!$F38="Oui","Droit suspendu","")</f>
        <v/>
      </c>
      <c r="M49" s="29" t="str">
        <f>IF('Registre des présences'!$F38="Oui","Droit suspendu","")</f>
        <v/>
      </c>
      <c r="N49" s="29" t="str">
        <f>IF('Registre des présences'!$F38="Oui","Droit suspendu","")</f>
        <v/>
      </c>
      <c r="O49" s="29" t="str">
        <f>IF('Registre des présences'!$F38="Oui","Droit suspendu","")</f>
        <v/>
      </c>
      <c r="P49" s="29" t="str">
        <f>IF('Registre des présences'!$F38="Oui","Droit suspendu","")</f>
        <v/>
      </c>
      <c r="Q49" s="29" t="str">
        <f>IF('Registre des présences'!$F38="Oui","Droit suspendu","")</f>
        <v/>
      </c>
      <c r="R49" s="29" t="str">
        <f>IF('Registre des présences'!$F38="Oui","Droit suspendu","")</f>
        <v/>
      </c>
      <c r="S49" s="4">
        <f t="shared" si="2"/>
        <v>0</v>
      </c>
      <c r="T49" s="4" t="str">
        <f>IF(A49="","",IF('Registre des présences'!F38="Oui","Droit suspendu",IF(S49&gt;$B$9,"Trop de candidats","Valide")))</f>
        <v/>
      </c>
    </row>
    <row r="50" spans="1:20" x14ac:dyDescent="0.25">
      <c r="A50" s="4" t="str">
        <f>IF('Registre des présences'!A39="","",'Registre des présences'!A39)</f>
        <v/>
      </c>
      <c r="B50" s="4" t="str">
        <f>IF('Registre des présences'!B39="","",'Registre des présences'!B39)</f>
        <v/>
      </c>
      <c r="C50" s="4" t="str">
        <f>IF('Registre des présences'!C39="","",'Registre des présences'!C39)</f>
        <v/>
      </c>
      <c r="D50" s="29" t="str">
        <f>IF('Registre des présences'!$F39="Oui","Droit suspendu","")</f>
        <v/>
      </c>
      <c r="E50" s="29" t="str">
        <f>IF('Registre des présences'!$F39="Oui","Droit suspendu","")</f>
        <v/>
      </c>
      <c r="F50" s="29" t="str">
        <f>IF('Registre des présences'!$F39="Oui","Droit suspendu","")</f>
        <v/>
      </c>
      <c r="G50" s="29" t="str">
        <f>IF('Registre des présences'!$F39="Oui","Droit suspendu","")</f>
        <v/>
      </c>
      <c r="H50" s="29" t="str">
        <f>IF('Registre des présences'!$F39="Oui","Droit suspendu","")</f>
        <v/>
      </c>
      <c r="I50" s="29" t="str">
        <f>IF('Registre des présences'!$F39="Oui","Droit suspendu","")</f>
        <v/>
      </c>
      <c r="J50" s="29" t="str">
        <f>IF('Registre des présences'!$F39="Oui","Droit suspendu","")</f>
        <v/>
      </c>
      <c r="K50" s="29" t="str">
        <f>IF('Registre des présences'!$F39="Oui","Droit suspendu","")</f>
        <v/>
      </c>
      <c r="L50" s="29" t="str">
        <f>IF('Registre des présences'!$F39="Oui","Droit suspendu","")</f>
        <v/>
      </c>
      <c r="M50" s="29" t="str">
        <f>IF('Registre des présences'!$F39="Oui","Droit suspendu","")</f>
        <v/>
      </c>
      <c r="N50" s="29" t="str">
        <f>IF('Registre des présences'!$F39="Oui","Droit suspendu","")</f>
        <v/>
      </c>
      <c r="O50" s="29" t="str">
        <f>IF('Registre des présences'!$F39="Oui","Droit suspendu","")</f>
        <v/>
      </c>
      <c r="P50" s="29" t="str">
        <f>IF('Registre des présences'!$F39="Oui","Droit suspendu","")</f>
        <v/>
      </c>
      <c r="Q50" s="29" t="str">
        <f>IF('Registre des présences'!$F39="Oui","Droit suspendu","")</f>
        <v/>
      </c>
      <c r="R50" s="29" t="str">
        <f>IF('Registre des présences'!$F39="Oui","Droit suspendu","")</f>
        <v/>
      </c>
      <c r="S50" s="4">
        <f t="shared" si="2"/>
        <v>0</v>
      </c>
      <c r="T50" s="4" t="str">
        <f>IF(A50="","",IF('Registre des présences'!F39="Oui","Droit suspendu",IF(S50&gt;$B$9,"Trop de candidats","Valide")))</f>
        <v/>
      </c>
    </row>
    <row r="51" spans="1:20" x14ac:dyDescent="0.25">
      <c r="A51" s="4" t="str">
        <f>IF('Registre des présences'!A40="","",'Registre des présences'!A40)</f>
        <v/>
      </c>
      <c r="B51" s="4" t="str">
        <f>IF('Registre des présences'!B40="","",'Registre des présences'!B40)</f>
        <v/>
      </c>
      <c r="C51" s="4" t="str">
        <f>IF('Registre des présences'!C40="","",'Registre des présences'!C40)</f>
        <v/>
      </c>
      <c r="D51" s="29" t="str">
        <f>IF('Registre des présences'!$F40="Oui","Droit suspendu","")</f>
        <v/>
      </c>
      <c r="E51" s="29" t="str">
        <f>IF('Registre des présences'!$F40="Oui","Droit suspendu","")</f>
        <v/>
      </c>
      <c r="F51" s="29" t="str">
        <f>IF('Registre des présences'!$F40="Oui","Droit suspendu","")</f>
        <v/>
      </c>
      <c r="G51" s="29" t="str">
        <f>IF('Registre des présences'!$F40="Oui","Droit suspendu","")</f>
        <v/>
      </c>
      <c r="H51" s="29" t="str">
        <f>IF('Registre des présences'!$F40="Oui","Droit suspendu","")</f>
        <v/>
      </c>
      <c r="I51" s="29" t="str">
        <f>IF('Registre des présences'!$F40="Oui","Droit suspendu","")</f>
        <v/>
      </c>
      <c r="J51" s="29" t="str">
        <f>IF('Registre des présences'!$F40="Oui","Droit suspendu","")</f>
        <v/>
      </c>
      <c r="K51" s="29" t="str">
        <f>IF('Registre des présences'!$F40="Oui","Droit suspendu","")</f>
        <v/>
      </c>
      <c r="L51" s="29" t="str">
        <f>IF('Registre des présences'!$F40="Oui","Droit suspendu","")</f>
        <v/>
      </c>
      <c r="M51" s="29" t="str">
        <f>IF('Registre des présences'!$F40="Oui","Droit suspendu","")</f>
        <v/>
      </c>
      <c r="N51" s="29" t="str">
        <f>IF('Registre des présences'!$F40="Oui","Droit suspendu","")</f>
        <v/>
      </c>
      <c r="O51" s="29" t="str">
        <f>IF('Registre des présences'!$F40="Oui","Droit suspendu","")</f>
        <v/>
      </c>
      <c r="P51" s="29" t="str">
        <f>IF('Registre des présences'!$F40="Oui","Droit suspendu","")</f>
        <v/>
      </c>
      <c r="Q51" s="29" t="str">
        <f>IF('Registre des présences'!$F40="Oui","Droit suspendu","")</f>
        <v/>
      </c>
      <c r="R51" s="29" t="str">
        <f>IF('Registre des présences'!$F40="Oui","Droit suspendu","")</f>
        <v/>
      </c>
      <c r="S51" s="4">
        <f t="shared" si="2"/>
        <v>0</v>
      </c>
      <c r="T51" s="4" t="str">
        <f>IF(A51="","",IF('Registre des présences'!F40="Oui","Droit suspendu",IF(S51&gt;$B$9,"Trop de candidats","Valide")))</f>
        <v/>
      </c>
    </row>
    <row r="52" spans="1:20" x14ac:dyDescent="0.25">
      <c r="A52" s="4" t="str">
        <f>IF('Registre des présences'!A41="","",'Registre des présences'!A41)</f>
        <v/>
      </c>
      <c r="B52" s="4" t="str">
        <f>IF('Registre des présences'!B41="","",'Registre des présences'!B41)</f>
        <v/>
      </c>
      <c r="C52" s="4" t="str">
        <f>IF('Registre des présences'!C41="","",'Registre des présences'!C41)</f>
        <v/>
      </c>
      <c r="D52" s="29" t="str">
        <f>IF('Registre des présences'!$F41="Oui","Droit suspendu","")</f>
        <v/>
      </c>
      <c r="E52" s="29" t="str">
        <f>IF('Registre des présences'!$F41="Oui","Droit suspendu","")</f>
        <v/>
      </c>
      <c r="F52" s="29" t="str">
        <f>IF('Registre des présences'!$F41="Oui","Droit suspendu","")</f>
        <v/>
      </c>
      <c r="G52" s="29" t="str">
        <f>IF('Registre des présences'!$F41="Oui","Droit suspendu","")</f>
        <v/>
      </c>
      <c r="H52" s="29" t="str">
        <f>IF('Registre des présences'!$F41="Oui","Droit suspendu","")</f>
        <v/>
      </c>
      <c r="I52" s="29" t="str">
        <f>IF('Registre des présences'!$F41="Oui","Droit suspendu","")</f>
        <v/>
      </c>
      <c r="J52" s="29" t="str">
        <f>IF('Registre des présences'!$F41="Oui","Droit suspendu","")</f>
        <v/>
      </c>
      <c r="K52" s="29" t="str">
        <f>IF('Registre des présences'!$F41="Oui","Droit suspendu","")</f>
        <v/>
      </c>
      <c r="L52" s="29" t="str">
        <f>IF('Registre des présences'!$F41="Oui","Droit suspendu","")</f>
        <v/>
      </c>
      <c r="M52" s="29" t="str">
        <f>IF('Registre des présences'!$F41="Oui","Droit suspendu","")</f>
        <v/>
      </c>
      <c r="N52" s="29" t="str">
        <f>IF('Registre des présences'!$F41="Oui","Droit suspendu","")</f>
        <v/>
      </c>
      <c r="O52" s="29" t="str">
        <f>IF('Registre des présences'!$F41="Oui","Droit suspendu","")</f>
        <v/>
      </c>
      <c r="P52" s="29" t="str">
        <f>IF('Registre des présences'!$F41="Oui","Droit suspendu","")</f>
        <v/>
      </c>
      <c r="Q52" s="29" t="str">
        <f>IF('Registre des présences'!$F41="Oui","Droit suspendu","")</f>
        <v/>
      </c>
      <c r="R52" s="29" t="str">
        <f>IF('Registre des présences'!$F41="Oui","Droit suspendu","")</f>
        <v/>
      </c>
      <c r="S52" s="4">
        <f t="shared" si="2"/>
        <v>0</v>
      </c>
      <c r="T52" s="4" t="str">
        <f>IF(A52="","",IF('Registre des présences'!F41="Oui","Droit suspendu",IF(S52&gt;$B$9,"Trop de candidats","Valide")))</f>
        <v/>
      </c>
    </row>
    <row r="53" spans="1:20" x14ac:dyDescent="0.25">
      <c r="A53" s="4" t="str">
        <f>IF('Registre des présences'!A42="","",'Registre des présences'!A42)</f>
        <v/>
      </c>
      <c r="B53" s="4" t="str">
        <f>IF('Registre des présences'!B42="","",'Registre des présences'!B42)</f>
        <v/>
      </c>
      <c r="C53" s="4" t="str">
        <f>IF('Registre des présences'!C42="","",'Registre des présences'!C42)</f>
        <v/>
      </c>
      <c r="D53" s="29" t="str">
        <f>IF('Registre des présences'!$F42="Oui","Droit suspendu","")</f>
        <v/>
      </c>
      <c r="E53" s="29" t="str">
        <f>IF('Registre des présences'!$F42="Oui","Droit suspendu","")</f>
        <v/>
      </c>
      <c r="F53" s="29" t="str">
        <f>IF('Registre des présences'!$F42="Oui","Droit suspendu","")</f>
        <v/>
      </c>
      <c r="G53" s="29" t="str">
        <f>IF('Registre des présences'!$F42="Oui","Droit suspendu","")</f>
        <v/>
      </c>
      <c r="H53" s="29" t="str">
        <f>IF('Registre des présences'!$F42="Oui","Droit suspendu","")</f>
        <v/>
      </c>
      <c r="I53" s="29" t="str">
        <f>IF('Registre des présences'!$F42="Oui","Droit suspendu","")</f>
        <v/>
      </c>
      <c r="J53" s="29" t="str">
        <f>IF('Registre des présences'!$F42="Oui","Droit suspendu","")</f>
        <v/>
      </c>
      <c r="K53" s="29" t="str">
        <f>IF('Registre des présences'!$F42="Oui","Droit suspendu","")</f>
        <v/>
      </c>
      <c r="L53" s="29" t="str">
        <f>IF('Registre des présences'!$F42="Oui","Droit suspendu","")</f>
        <v/>
      </c>
      <c r="M53" s="29" t="str">
        <f>IF('Registre des présences'!$F42="Oui","Droit suspendu","")</f>
        <v/>
      </c>
      <c r="N53" s="29" t="str">
        <f>IF('Registre des présences'!$F42="Oui","Droit suspendu","")</f>
        <v/>
      </c>
      <c r="O53" s="29" t="str">
        <f>IF('Registre des présences'!$F42="Oui","Droit suspendu","")</f>
        <v/>
      </c>
      <c r="P53" s="29" t="str">
        <f>IF('Registre des présences'!$F42="Oui","Droit suspendu","")</f>
        <v/>
      </c>
      <c r="Q53" s="29" t="str">
        <f>IF('Registre des présences'!$F42="Oui","Droit suspendu","")</f>
        <v/>
      </c>
      <c r="R53" s="29" t="str">
        <f>IF('Registre des présences'!$F42="Oui","Droit suspendu","")</f>
        <v/>
      </c>
      <c r="S53" s="4">
        <f t="shared" si="2"/>
        <v>0</v>
      </c>
      <c r="T53" s="4" t="str">
        <f>IF(A53="","",IF('Registre des présences'!F42="Oui","Droit suspendu",IF(S53&gt;$B$9,"Trop de candidats","Valide")))</f>
        <v/>
      </c>
    </row>
    <row r="54" spans="1:20" x14ac:dyDescent="0.25">
      <c r="A54" s="4" t="str">
        <f>IF('Registre des présences'!A43="","",'Registre des présences'!A43)</f>
        <v/>
      </c>
      <c r="B54" s="4" t="str">
        <f>IF('Registre des présences'!B43="","",'Registre des présences'!B43)</f>
        <v/>
      </c>
      <c r="C54" s="4" t="str">
        <f>IF('Registre des présences'!C43="","",'Registre des présences'!C43)</f>
        <v/>
      </c>
      <c r="D54" s="29" t="str">
        <f>IF('Registre des présences'!$F43="Oui","Droit suspendu","")</f>
        <v/>
      </c>
      <c r="E54" s="29" t="str">
        <f>IF('Registre des présences'!$F43="Oui","Droit suspendu","")</f>
        <v/>
      </c>
      <c r="F54" s="29" t="str">
        <f>IF('Registre des présences'!$F43="Oui","Droit suspendu","")</f>
        <v/>
      </c>
      <c r="G54" s="29" t="str">
        <f>IF('Registre des présences'!$F43="Oui","Droit suspendu","")</f>
        <v/>
      </c>
      <c r="H54" s="29" t="str">
        <f>IF('Registre des présences'!$F43="Oui","Droit suspendu","")</f>
        <v/>
      </c>
      <c r="I54" s="29" t="str">
        <f>IF('Registre des présences'!$F43="Oui","Droit suspendu","")</f>
        <v/>
      </c>
      <c r="J54" s="29" t="str">
        <f>IF('Registre des présences'!$F43="Oui","Droit suspendu","")</f>
        <v/>
      </c>
      <c r="K54" s="29" t="str">
        <f>IF('Registre des présences'!$F43="Oui","Droit suspendu","")</f>
        <v/>
      </c>
      <c r="L54" s="29" t="str">
        <f>IF('Registre des présences'!$F43="Oui","Droit suspendu","")</f>
        <v/>
      </c>
      <c r="M54" s="29" t="str">
        <f>IF('Registre des présences'!$F43="Oui","Droit suspendu","")</f>
        <v/>
      </c>
      <c r="N54" s="29" t="str">
        <f>IF('Registre des présences'!$F43="Oui","Droit suspendu","")</f>
        <v/>
      </c>
      <c r="O54" s="29" t="str">
        <f>IF('Registre des présences'!$F43="Oui","Droit suspendu","")</f>
        <v/>
      </c>
      <c r="P54" s="29" t="str">
        <f>IF('Registre des présences'!$F43="Oui","Droit suspendu","")</f>
        <v/>
      </c>
      <c r="Q54" s="29" t="str">
        <f>IF('Registre des présences'!$F43="Oui","Droit suspendu","")</f>
        <v/>
      </c>
      <c r="R54" s="29" t="str">
        <f>IF('Registre des présences'!$F43="Oui","Droit suspendu","")</f>
        <v/>
      </c>
      <c r="S54" s="4">
        <f t="shared" si="2"/>
        <v>0</v>
      </c>
      <c r="T54" s="4" t="str">
        <f>IF(A54="","",IF('Registre des présences'!F43="Oui","Droit suspendu",IF(S54&gt;$B$9,"Trop de candidats","Valide")))</f>
        <v/>
      </c>
    </row>
    <row r="55" spans="1:20" x14ac:dyDescent="0.25">
      <c r="A55" s="4" t="str">
        <f>IF('Registre des présences'!A44="","",'Registre des présences'!A44)</f>
        <v/>
      </c>
      <c r="B55" s="4" t="str">
        <f>IF('Registre des présences'!B44="","",'Registre des présences'!B44)</f>
        <v/>
      </c>
      <c r="C55" s="4" t="str">
        <f>IF('Registre des présences'!C44="","",'Registre des présences'!C44)</f>
        <v/>
      </c>
      <c r="D55" s="29" t="str">
        <f>IF('Registre des présences'!$F44="Oui","Droit suspendu","")</f>
        <v/>
      </c>
      <c r="E55" s="29" t="str">
        <f>IF('Registre des présences'!$F44="Oui","Droit suspendu","")</f>
        <v/>
      </c>
      <c r="F55" s="29" t="str">
        <f>IF('Registre des présences'!$F44="Oui","Droit suspendu","")</f>
        <v/>
      </c>
      <c r="G55" s="29" t="str">
        <f>IF('Registre des présences'!$F44="Oui","Droit suspendu","")</f>
        <v/>
      </c>
      <c r="H55" s="29" t="str">
        <f>IF('Registre des présences'!$F44="Oui","Droit suspendu","")</f>
        <v/>
      </c>
      <c r="I55" s="29" t="str">
        <f>IF('Registre des présences'!$F44="Oui","Droit suspendu","")</f>
        <v/>
      </c>
      <c r="J55" s="29" t="str">
        <f>IF('Registre des présences'!$F44="Oui","Droit suspendu","")</f>
        <v/>
      </c>
      <c r="K55" s="29" t="str">
        <f>IF('Registre des présences'!$F44="Oui","Droit suspendu","")</f>
        <v/>
      </c>
      <c r="L55" s="29" t="str">
        <f>IF('Registre des présences'!$F44="Oui","Droit suspendu","")</f>
        <v/>
      </c>
      <c r="M55" s="29" t="str">
        <f>IF('Registre des présences'!$F44="Oui","Droit suspendu","")</f>
        <v/>
      </c>
      <c r="N55" s="29" t="str">
        <f>IF('Registre des présences'!$F44="Oui","Droit suspendu","")</f>
        <v/>
      </c>
      <c r="O55" s="29" t="str">
        <f>IF('Registre des présences'!$F44="Oui","Droit suspendu","")</f>
        <v/>
      </c>
      <c r="P55" s="29" t="str">
        <f>IF('Registre des présences'!$F44="Oui","Droit suspendu","")</f>
        <v/>
      </c>
      <c r="Q55" s="29" t="str">
        <f>IF('Registre des présences'!$F44="Oui","Droit suspendu","")</f>
        <v/>
      </c>
      <c r="R55" s="29" t="str">
        <f>IF('Registre des présences'!$F44="Oui","Droit suspendu","")</f>
        <v/>
      </c>
      <c r="S55" s="4">
        <f t="shared" si="2"/>
        <v>0</v>
      </c>
      <c r="T55" s="4" t="str">
        <f>IF(A55="","",IF('Registre des présences'!F44="Oui","Droit suspendu",IF(S55&gt;$B$9,"Trop de candidats","Valide")))</f>
        <v/>
      </c>
    </row>
    <row r="56" spans="1:20" x14ac:dyDescent="0.25">
      <c r="A56" s="4" t="str">
        <f>IF('Registre des présences'!A45="","",'Registre des présences'!A45)</f>
        <v/>
      </c>
      <c r="B56" s="4" t="str">
        <f>IF('Registre des présences'!B45="","",'Registre des présences'!B45)</f>
        <v/>
      </c>
      <c r="C56" s="4" t="str">
        <f>IF('Registre des présences'!C45="","",'Registre des présences'!C45)</f>
        <v/>
      </c>
      <c r="D56" s="29" t="str">
        <f>IF('Registre des présences'!$F45="Oui","Droit suspendu","")</f>
        <v/>
      </c>
      <c r="E56" s="29" t="str">
        <f>IF('Registre des présences'!$F45="Oui","Droit suspendu","")</f>
        <v/>
      </c>
      <c r="F56" s="29" t="str">
        <f>IF('Registre des présences'!$F45="Oui","Droit suspendu","")</f>
        <v/>
      </c>
      <c r="G56" s="29" t="str">
        <f>IF('Registre des présences'!$F45="Oui","Droit suspendu","")</f>
        <v/>
      </c>
      <c r="H56" s="29" t="str">
        <f>IF('Registre des présences'!$F45="Oui","Droit suspendu","")</f>
        <v/>
      </c>
      <c r="I56" s="29" t="str">
        <f>IF('Registre des présences'!$F45="Oui","Droit suspendu","")</f>
        <v/>
      </c>
      <c r="J56" s="29" t="str">
        <f>IF('Registre des présences'!$F45="Oui","Droit suspendu","")</f>
        <v/>
      </c>
      <c r="K56" s="29" t="str">
        <f>IF('Registre des présences'!$F45="Oui","Droit suspendu","")</f>
        <v/>
      </c>
      <c r="L56" s="29" t="str">
        <f>IF('Registre des présences'!$F45="Oui","Droit suspendu","")</f>
        <v/>
      </c>
      <c r="M56" s="29" t="str">
        <f>IF('Registre des présences'!$F45="Oui","Droit suspendu","")</f>
        <v/>
      </c>
      <c r="N56" s="29" t="str">
        <f>IF('Registre des présences'!$F45="Oui","Droit suspendu","")</f>
        <v/>
      </c>
      <c r="O56" s="29" t="str">
        <f>IF('Registre des présences'!$F45="Oui","Droit suspendu","")</f>
        <v/>
      </c>
      <c r="P56" s="29" t="str">
        <f>IF('Registre des présences'!$F45="Oui","Droit suspendu","")</f>
        <v/>
      </c>
      <c r="Q56" s="29" t="str">
        <f>IF('Registre des présences'!$F45="Oui","Droit suspendu","")</f>
        <v/>
      </c>
      <c r="R56" s="29" t="str">
        <f>IF('Registre des présences'!$F45="Oui","Droit suspendu","")</f>
        <v/>
      </c>
      <c r="S56" s="4">
        <f t="shared" si="2"/>
        <v>0</v>
      </c>
      <c r="T56" s="4" t="str">
        <f>IF(A56="","",IF('Registre des présences'!F45="Oui","Droit suspendu",IF(S56&gt;$B$9,"Trop de candidats","Valide")))</f>
        <v/>
      </c>
    </row>
    <row r="57" spans="1:20" x14ac:dyDescent="0.25">
      <c r="A57" s="4" t="str">
        <f>IF('Registre des présences'!A46="","",'Registre des présences'!A46)</f>
        <v/>
      </c>
      <c r="B57" s="4" t="str">
        <f>IF('Registre des présences'!B46="","",'Registre des présences'!B46)</f>
        <v/>
      </c>
      <c r="C57" s="4" t="str">
        <f>IF('Registre des présences'!C46="","",'Registre des présences'!C46)</f>
        <v/>
      </c>
      <c r="D57" s="29" t="str">
        <f>IF('Registre des présences'!$F46="Oui","Droit suspendu","")</f>
        <v/>
      </c>
      <c r="E57" s="29" t="str">
        <f>IF('Registre des présences'!$F46="Oui","Droit suspendu","")</f>
        <v/>
      </c>
      <c r="F57" s="29" t="str">
        <f>IF('Registre des présences'!$F46="Oui","Droit suspendu","")</f>
        <v/>
      </c>
      <c r="G57" s="29" t="str">
        <f>IF('Registre des présences'!$F46="Oui","Droit suspendu","")</f>
        <v/>
      </c>
      <c r="H57" s="29" t="str">
        <f>IF('Registre des présences'!$F46="Oui","Droit suspendu","")</f>
        <v/>
      </c>
      <c r="I57" s="29" t="str">
        <f>IF('Registre des présences'!$F46="Oui","Droit suspendu","")</f>
        <v/>
      </c>
      <c r="J57" s="29" t="str">
        <f>IF('Registre des présences'!$F46="Oui","Droit suspendu","")</f>
        <v/>
      </c>
      <c r="K57" s="29" t="str">
        <f>IF('Registre des présences'!$F46="Oui","Droit suspendu","")</f>
        <v/>
      </c>
      <c r="L57" s="29" t="str">
        <f>IF('Registre des présences'!$F46="Oui","Droit suspendu","")</f>
        <v/>
      </c>
      <c r="M57" s="29" t="str">
        <f>IF('Registre des présences'!$F46="Oui","Droit suspendu","")</f>
        <v/>
      </c>
      <c r="N57" s="29" t="str">
        <f>IF('Registre des présences'!$F46="Oui","Droit suspendu","")</f>
        <v/>
      </c>
      <c r="O57" s="29" t="str">
        <f>IF('Registre des présences'!$F46="Oui","Droit suspendu","")</f>
        <v/>
      </c>
      <c r="P57" s="29" t="str">
        <f>IF('Registre des présences'!$F46="Oui","Droit suspendu","")</f>
        <v/>
      </c>
      <c r="Q57" s="29" t="str">
        <f>IF('Registre des présences'!$F46="Oui","Droit suspendu","")</f>
        <v/>
      </c>
      <c r="R57" s="29" t="str">
        <f>IF('Registre des présences'!$F46="Oui","Droit suspendu","")</f>
        <v/>
      </c>
      <c r="S57" s="4">
        <f t="shared" si="2"/>
        <v>0</v>
      </c>
      <c r="T57" s="4" t="str">
        <f>IF(A57="","",IF('Registre des présences'!F46="Oui","Droit suspendu",IF(S57&gt;$B$9,"Trop de candidats","Valide")))</f>
        <v/>
      </c>
    </row>
    <row r="58" spans="1:20" x14ac:dyDescent="0.25">
      <c r="A58" s="4" t="str">
        <f>IF('Registre des présences'!A47="","",'Registre des présences'!A47)</f>
        <v/>
      </c>
      <c r="B58" s="4" t="str">
        <f>IF('Registre des présences'!B47="","",'Registre des présences'!B47)</f>
        <v/>
      </c>
      <c r="C58" s="4" t="str">
        <f>IF('Registre des présences'!C47="","",'Registre des présences'!C47)</f>
        <v/>
      </c>
      <c r="D58" s="29" t="str">
        <f>IF('Registre des présences'!$F47="Oui","Droit suspendu","")</f>
        <v/>
      </c>
      <c r="E58" s="29" t="str">
        <f>IF('Registre des présences'!$F47="Oui","Droit suspendu","")</f>
        <v/>
      </c>
      <c r="F58" s="29" t="str">
        <f>IF('Registre des présences'!$F47="Oui","Droit suspendu","")</f>
        <v/>
      </c>
      <c r="G58" s="29" t="str">
        <f>IF('Registre des présences'!$F47="Oui","Droit suspendu","")</f>
        <v/>
      </c>
      <c r="H58" s="29" t="str">
        <f>IF('Registre des présences'!$F47="Oui","Droit suspendu","")</f>
        <v/>
      </c>
      <c r="I58" s="29" t="str">
        <f>IF('Registre des présences'!$F47="Oui","Droit suspendu","")</f>
        <v/>
      </c>
      <c r="J58" s="29" t="str">
        <f>IF('Registre des présences'!$F47="Oui","Droit suspendu","")</f>
        <v/>
      </c>
      <c r="K58" s="29" t="str">
        <f>IF('Registre des présences'!$F47="Oui","Droit suspendu","")</f>
        <v/>
      </c>
      <c r="L58" s="29" t="str">
        <f>IF('Registre des présences'!$F47="Oui","Droit suspendu","")</f>
        <v/>
      </c>
      <c r="M58" s="29" t="str">
        <f>IF('Registre des présences'!$F47="Oui","Droit suspendu","")</f>
        <v/>
      </c>
      <c r="N58" s="29" t="str">
        <f>IF('Registre des présences'!$F47="Oui","Droit suspendu","")</f>
        <v/>
      </c>
      <c r="O58" s="29" t="str">
        <f>IF('Registre des présences'!$F47="Oui","Droit suspendu","")</f>
        <v/>
      </c>
      <c r="P58" s="29" t="str">
        <f>IF('Registre des présences'!$F47="Oui","Droit suspendu","")</f>
        <v/>
      </c>
      <c r="Q58" s="29" t="str">
        <f>IF('Registre des présences'!$F47="Oui","Droit suspendu","")</f>
        <v/>
      </c>
      <c r="R58" s="29" t="str">
        <f>IF('Registre des présences'!$F47="Oui","Droit suspendu","")</f>
        <v/>
      </c>
      <c r="S58" s="4">
        <f t="shared" si="2"/>
        <v>0</v>
      </c>
      <c r="T58" s="4" t="str">
        <f>IF(A58="","",IF('Registre des présences'!F47="Oui","Droit suspendu",IF(S58&gt;$B$9,"Trop de candidats","Valide")))</f>
        <v/>
      </c>
    </row>
    <row r="59" spans="1:20" x14ac:dyDescent="0.25">
      <c r="A59" s="4" t="str">
        <f>IF('Registre des présences'!A48="","",'Registre des présences'!A48)</f>
        <v/>
      </c>
      <c r="B59" s="4" t="str">
        <f>IF('Registre des présences'!B48="","",'Registre des présences'!B48)</f>
        <v/>
      </c>
      <c r="C59" s="4" t="str">
        <f>IF('Registre des présences'!C48="","",'Registre des présences'!C48)</f>
        <v/>
      </c>
      <c r="D59" s="29" t="str">
        <f>IF('Registre des présences'!$F48="Oui","Droit suspendu","")</f>
        <v/>
      </c>
      <c r="E59" s="29" t="str">
        <f>IF('Registre des présences'!$F48="Oui","Droit suspendu","")</f>
        <v/>
      </c>
      <c r="F59" s="29" t="str">
        <f>IF('Registre des présences'!$F48="Oui","Droit suspendu","")</f>
        <v/>
      </c>
      <c r="G59" s="29" t="str">
        <f>IF('Registre des présences'!$F48="Oui","Droit suspendu","")</f>
        <v/>
      </c>
      <c r="H59" s="29" t="str">
        <f>IF('Registre des présences'!$F48="Oui","Droit suspendu","")</f>
        <v/>
      </c>
      <c r="I59" s="29" t="str">
        <f>IF('Registre des présences'!$F48="Oui","Droit suspendu","")</f>
        <v/>
      </c>
      <c r="J59" s="29" t="str">
        <f>IF('Registre des présences'!$F48="Oui","Droit suspendu","")</f>
        <v/>
      </c>
      <c r="K59" s="29" t="str">
        <f>IF('Registre des présences'!$F48="Oui","Droit suspendu","")</f>
        <v/>
      </c>
      <c r="L59" s="29" t="str">
        <f>IF('Registre des présences'!$F48="Oui","Droit suspendu","")</f>
        <v/>
      </c>
      <c r="M59" s="29" t="str">
        <f>IF('Registre des présences'!$F48="Oui","Droit suspendu","")</f>
        <v/>
      </c>
      <c r="N59" s="29" t="str">
        <f>IF('Registre des présences'!$F48="Oui","Droit suspendu","")</f>
        <v/>
      </c>
      <c r="O59" s="29" t="str">
        <f>IF('Registre des présences'!$F48="Oui","Droit suspendu","")</f>
        <v/>
      </c>
      <c r="P59" s="29" t="str">
        <f>IF('Registre des présences'!$F48="Oui","Droit suspendu","")</f>
        <v/>
      </c>
      <c r="Q59" s="29" t="str">
        <f>IF('Registre des présences'!$F48="Oui","Droit suspendu","")</f>
        <v/>
      </c>
      <c r="R59" s="29" t="str">
        <f>IF('Registre des présences'!$F48="Oui","Droit suspendu","")</f>
        <v/>
      </c>
      <c r="S59" s="4">
        <f t="shared" si="2"/>
        <v>0</v>
      </c>
      <c r="T59" s="4" t="str">
        <f>IF(A59="","",IF('Registre des présences'!F48="Oui","Droit suspendu",IF(S59&gt;$B$9,"Trop de candidats","Valide")))</f>
        <v/>
      </c>
    </row>
    <row r="60" spans="1:20" x14ac:dyDescent="0.25">
      <c r="A60" s="4" t="str">
        <f>IF('Registre des présences'!A49="","",'Registre des présences'!A49)</f>
        <v/>
      </c>
      <c r="B60" s="4" t="str">
        <f>IF('Registre des présences'!B49="","",'Registre des présences'!B49)</f>
        <v/>
      </c>
      <c r="C60" s="4" t="str">
        <f>IF('Registre des présences'!C49="","",'Registre des présences'!C49)</f>
        <v/>
      </c>
      <c r="D60" s="29" t="str">
        <f>IF('Registre des présences'!$F49="Oui","Droit suspendu","")</f>
        <v/>
      </c>
      <c r="E60" s="29" t="str">
        <f>IF('Registre des présences'!$F49="Oui","Droit suspendu","")</f>
        <v/>
      </c>
      <c r="F60" s="29" t="str">
        <f>IF('Registre des présences'!$F49="Oui","Droit suspendu","")</f>
        <v/>
      </c>
      <c r="G60" s="29" t="str">
        <f>IF('Registre des présences'!$F49="Oui","Droit suspendu","")</f>
        <v/>
      </c>
      <c r="H60" s="29" t="str">
        <f>IF('Registre des présences'!$F49="Oui","Droit suspendu","")</f>
        <v/>
      </c>
      <c r="I60" s="29" t="str">
        <f>IF('Registre des présences'!$F49="Oui","Droit suspendu","")</f>
        <v/>
      </c>
      <c r="J60" s="29" t="str">
        <f>IF('Registre des présences'!$F49="Oui","Droit suspendu","")</f>
        <v/>
      </c>
      <c r="K60" s="29" t="str">
        <f>IF('Registre des présences'!$F49="Oui","Droit suspendu","")</f>
        <v/>
      </c>
      <c r="L60" s="29" t="str">
        <f>IF('Registre des présences'!$F49="Oui","Droit suspendu","")</f>
        <v/>
      </c>
      <c r="M60" s="29" t="str">
        <f>IF('Registre des présences'!$F49="Oui","Droit suspendu","")</f>
        <v/>
      </c>
      <c r="N60" s="29" t="str">
        <f>IF('Registre des présences'!$F49="Oui","Droit suspendu","")</f>
        <v/>
      </c>
      <c r="O60" s="29" t="str">
        <f>IF('Registre des présences'!$F49="Oui","Droit suspendu","")</f>
        <v/>
      </c>
      <c r="P60" s="29" t="str">
        <f>IF('Registre des présences'!$F49="Oui","Droit suspendu","")</f>
        <v/>
      </c>
      <c r="Q60" s="29" t="str">
        <f>IF('Registre des présences'!$F49="Oui","Droit suspendu","")</f>
        <v/>
      </c>
      <c r="R60" s="29" t="str">
        <f>IF('Registre des présences'!$F49="Oui","Droit suspendu","")</f>
        <v/>
      </c>
      <c r="S60" s="4">
        <f t="shared" si="2"/>
        <v>0</v>
      </c>
      <c r="T60" s="4" t="str">
        <f>IF(A60="","",IF('Registre des présences'!F49="Oui","Droit suspendu",IF(S60&gt;$B$9,"Trop de candidats","Valide")))</f>
        <v/>
      </c>
    </row>
    <row r="61" spans="1:20" x14ac:dyDescent="0.25">
      <c r="A61" s="4" t="str">
        <f>IF('Registre des présences'!A50="","",'Registre des présences'!A50)</f>
        <v/>
      </c>
      <c r="B61" s="4" t="str">
        <f>IF('Registre des présences'!B50="","",'Registre des présences'!B50)</f>
        <v/>
      </c>
      <c r="C61" s="4" t="str">
        <f>IF('Registre des présences'!C50="","",'Registre des présences'!C50)</f>
        <v/>
      </c>
      <c r="D61" s="29" t="str">
        <f>IF('Registre des présences'!$F50="Oui","Droit suspendu","")</f>
        <v/>
      </c>
      <c r="E61" s="29" t="str">
        <f>IF('Registre des présences'!$F50="Oui","Droit suspendu","")</f>
        <v/>
      </c>
      <c r="F61" s="29" t="str">
        <f>IF('Registre des présences'!$F50="Oui","Droit suspendu","")</f>
        <v/>
      </c>
      <c r="G61" s="29" t="str">
        <f>IF('Registre des présences'!$F50="Oui","Droit suspendu","")</f>
        <v/>
      </c>
      <c r="H61" s="29" t="str">
        <f>IF('Registre des présences'!$F50="Oui","Droit suspendu","")</f>
        <v/>
      </c>
      <c r="I61" s="29" t="str">
        <f>IF('Registre des présences'!$F50="Oui","Droit suspendu","")</f>
        <v/>
      </c>
      <c r="J61" s="29" t="str">
        <f>IF('Registre des présences'!$F50="Oui","Droit suspendu","")</f>
        <v/>
      </c>
      <c r="K61" s="29" t="str">
        <f>IF('Registre des présences'!$F50="Oui","Droit suspendu","")</f>
        <v/>
      </c>
      <c r="L61" s="29" t="str">
        <f>IF('Registre des présences'!$F50="Oui","Droit suspendu","")</f>
        <v/>
      </c>
      <c r="M61" s="29" t="str">
        <f>IF('Registre des présences'!$F50="Oui","Droit suspendu","")</f>
        <v/>
      </c>
      <c r="N61" s="29" t="str">
        <f>IF('Registre des présences'!$F50="Oui","Droit suspendu","")</f>
        <v/>
      </c>
      <c r="O61" s="29" t="str">
        <f>IF('Registre des présences'!$F50="Oui","Droit suspendu","")</f>
        <v/>
      </c>
      <c r="P61" s="29" t="str">
        <f>IF('Registre des présences'!$F50="Oui","Droit suspendu","")</f>
        <v/>
      </c>
      <c r="Q61" s="29" t="str">
        <f>IF('Registre des présences'!$F50="Oui","Droit suspendu","")</f>
        <v/>
      </c>
      <c r="R61" s="29" t="str">
        <f>IF('Registre des présences'!$F50="Oui","Droit suspendu","")</f>
        <v/>
      </c>
      <c r="S61" s="4">
        <f t="shared" si="2"/>
        <v>0</v>
      </c>
      <c r="T61" s="4" t="str">
        <f>IF(A61="","",IF('Registre des présences'!F50="Oui","Droit suspendu",IF(S61&gt;$B$9,"Trop de candidats","Valide")))</f>
        <v/>
      </c>
    </row>
    <row r="62" spans="1:20" x14ac:dyDescent="0.25">
      <c r="A62" s="4" t="str">
        <f>IF('Registre des présences'!A51="","",'Registre des présences'!A51)</f>
        <v/>
      </c>
      <c r="B62" s="4" t="str">
        <f>IF('Registre des présences'!B51="","",'Registre des présences'!B51)</f>
        <v/>
      </c>
      <c r="C62" s="4" t="str">
        <f>IF('Registre des présences'!C51="","",'Registre des présences'!C51)</f>
        <v/>
      </c>
      <c r="D62" s="29" t="str">
        <f>IF('Registre des présences'!$F51="Oui","Droit suspendu","")</f>
        <v/>
      </c>
      <c r="E62" s="29" t="str">
        <f>IF('Registre des présences'!$F51="Oui","Droit suspendu","")</f>
        <v/>
      </c>
      <c r="F62" s="29" t="str">
        <f>IF('Registre des présences'!$F51="Oui","Droit suspendu","")</f>
        <v/>
      </c>
      <c r="G62" s="29" t="str">
        <f>IF('Registre des présences'!$F51="Oui","Droit suspendu","")</f>
        <v/>
      </c>
      <c r="H62" s="29" t="str">
        <f>IF('Registre des présences'!$F51="Oui","Droit suspendu","")</f>
        <v/>
      </c>
      <c r="I62" s="29" t="str">
        <f>IF('Registre des présences'!$F51="Oui","Droit suspendu","")</f>
        <v/>
      </c>
      <c r="J62" s="29" t="str">
        <f>IF('Registre des présences'!$F51="Oui","Droit suspendu","")</f>
        <v/>
      </c>
      <c r="K62" s="29" t="str">
        <f>IF('Registre des présences'!$F51="Oui","Droit suspendu","")</f>
        <v/>
      </c>
      <c r="L62" s="29" t="str">
        <f>IF('Registre des présences'!$F51="Oui","Droit suspendu","")</f>
        <v/>
      </c>
      <c r="M62" s="29" t="str">
        <f>IF('Registre des présences'!$F51="Oui","Droit suspendu","")</f>
        <v/>
      </c>
      <c r="N62" s="29" t="str">
        <f>IF('Registre des présences'!$F51="Oui","Droit suspendu","")</f>
        <v/>
      </c>
      <c r="O62" s="29" t="str">
        <f>IF('Registre des présences'!$F51="Oui","Droit suspendu","")</f>
        <v/>
      </c>
      <c r="P62" s="29" t="str">
        <f>IF('Registre des présences'!$F51="Oui","Droit suspendu","")</f>
        <v/>
      </c>
      <c r="Q62" s="29" t="str">
        <f>IF('Registre des présences'!$F51="Oui","Droit suspendu","")</f>
        <v/>
      </c>
      <c r="R62" s="29" t="str">
        <f>IF('Registre des présences'!$F51="Oui","Droit suspendu","")</f>
        <v/>
      </c>
      <c r="S62" s="4">
        <f t="shared" si="2"/>
        <v>0</v>
      </c>
      <c r="T62" s="4" t="str">
        <f>IF(A62="","",IF('Registre des présences'!F51="Oui","Droit suspendu",IF(S62&gt;$B$9,"Trop de candidats","Valide")))</f>
        <v/>
      </c>
    </row>
    <row r="63" spans="1:20" x14ac:dyDescent="0.25">
      <c r="A63" s="4" t="str">
        <f>IF('Registre des présences'!A52="","",'Registre des présences'!A52)</f>
        <v/>
      </c>
      <c r="B63" s="4" t="str">
        <f>IF('Registre des présences'!B52="","",'Registre des présences'!B52)</f>
        <v/>
      </c>
      <c r="C63" s="4" t="str">
        <f>IF('Registre des présences'!C52="","",'Registre des présences'!C52)</f>
        <v/>
      </c>
      <c r="D63" s="29" t="str">
        <f>IF('Registre des présences'!$F52="Oui","Droit suspendu","")</f>
        <v/>
      </c>
      <c r="E63" s="29" t="str">
        <f>IF('Registre des présences'!$F52="Oui","Droit suspendu","")</f>
        <v/>
      </c>
      <c r="F63" s="29" t="str">
        <f>IF('Registre des présences'!$F52="Oui","Droit suspendu","")</f>
        <v/>
      </c>
      <c r="G63" s="29" t="str">
        <f>IF('Registre des présences'!$F52="Oui","Droit suspendu","")</f>
        <v/>
      </c>
      <c r="H63" s="29" t="str">
        <f>IF('Registre des présences'!$F52="Oui","Droit suspendu","")</f>
        <v/>
      </c>
      <c r="I63" s="29" t="str">
        <f>IF('Registre des présences'!$F52="Oui","Droit suspendu","")</f>
        <v/>
      </c>
      <c r="J63" s="29" t="str">
        <f>IF('Registre des présences'!$F52="Oui","Droit suspendu","")</f>
        <v/>
      </c>
      <c r="K63" s="29" t="str">
        <f>IF('Registre des présences'!$F52="Oui","Droit suspendu","")</f>
        <v/>
      </c>
      <c r="L63" s="29" t="str">
        <f>IF('Registre des présences'!$F52="Oui","Droit suspendu","")</f>
        <v/>
      </c>
      <c r="M63" s="29" t="str">
        <f>IF('Registre des présences'!$F52="Oui","Droit suspendu","")</f>
        <v/>
      </c>
      <c r="N63" s="29" t="str">
        <f>IF('Registre des présences'!$F52="Oui","Droit suspendu","")</f>
        <v/>
      </c>
      <c r="O63" s="29" t="str">
        <f>IF('Registre des présences'!$F52="Oui","Droit suspendu","")</f>
        <v/>
      </c>
      <c r="P63" s="29" t="str">
        <f>IF('Registre des présences'!$F52="Oui","Droit suspendu","")</f>
        <v/>
      </c>
      <c r="Q63" s="29" t="str">
        <f>IF('Registre des présences'!$F52="Oui","Droit suspendu","")</f>
        <v/>
      </c>
      <c r="R63" s="29" t="str">
        <f>IF('Registre des présences'!$F52="Oui","Droit suspendu","")</f>
        <v/>
      </c>
      <c r="S63" s="4">
        <f t="shared" si="2"/>
        <v>0</v>
      </c>
      <c r="T63" s="4" t="str">
        <f>IF(A63="","",IF('Registre des présences'!F52="Oui","Droit suspendu",IF(S63&gt;$B$9,"Trop de candidats","Valide")))</f>
        <v/>
      </c>
    </row>
    <row r="64" spans="1:20" x14ac:dyDescent="0.25">
      <c r="A64" s="4" t="str">
        <f>IF('Registre des présences'!A53="","",'Registre des présences'!A53)</f>
        <v/>
      </c>
      <c r="B64" s="4" t="str">
        <f>IF('Registre des présences'!B53="","",'Registre des présences'!B53)</f>
        <v/>
      </c>
      <c r="C64" s="4" t="str">
        <f>IF('Registre des présences'!C53="","",'Registre des présences'!C53)</f>
        <v/>
      </c>
      <c r="D64" s="29" t="str">
        <f>IF('Registre des présences'!$F53="Oui","Droit suspendu","")</f>
        <v/>
      </c>
      <c r="E64" s="29" t="str">
        <f>IF('Registre des présences'!$F53="Oui","Droit suspendu","")</f>
        <v/>
      </c>
      <c r="F64" s="29" t="str">
        <f>IF('Registre des présences'!$F53="Oui","Droit suspendu","")</f>
        <v/>
      </c>
      <c r="G64" s="29" t="str">
        <f>IF('Registre des présences'!$F53="Oui","Droit suspendu","")</f>
        <v/>
      </c>
      <c r="H64" s="29" t="str">
        <f>IF('Registre des présences'!$F53="Oui","Droit suspendu","")</f>
        <v/>
      </c>
      <c r="I64" s="29" t="str">
        <f>IF('Registre des présences'!$F53="Oui","Droit suspendu","")</f>
        <v/>
      </c>
      <c r="J64" s="29" t="str">
        <f>IF('Registre des présences'!$F53="Oui","Droit suspendu","")</f>
        <v/>
      </c>
      <c r="K64" s="29" t="str">
        <f>IF('Registre des présences'!$F53="Oui","Droit suspendu","")</f>
        <v/>
      </c>
      <c r="L64" s="29" t="str">
        <f>IF('Registre des présences'!$F53="Oui","Droit suspendu","")</f>
        <v/>
      </c>
      <c r="M64" s="29" t="str">
        <f>IF('Registre des présences'!$F53="Oui","Droit suspendu","")</f>
        <v/>
      </c>
      <c r="N64" s="29" t="str">
        <f>IF('Registre des présences'!$F53="Oui","Droit suspendu","")</f>
        <v/>
      </c>
      <c r="O64" s="29" t="str">
        <f>IF('Registre des présences'!$F53="Oui","Droit suspendu","")</f>
        <v/>
      </c>
      <c r="P64" s="29" t="str">
        <f>IF('Registre des présences'!$F53="Oui","Droit suspendu","")</f>
        <v/>
      </c>
      <c r="Q64" s="29" t="str">
        <f>IF('Registre des présences'!$F53="Oui","Droit suspendu","")</f>
        <v/>
      </c>
      <c r="R64" s="29" t="str">
        <f>IF('Registre des présences'!$F53="Oui","Droit suspendu","")</f>
        <v/>
      </c>
      <c r="S64" s="4">
        <f t="shared" si="2"/>
        <v>0</v>
      </c>
      <c r="T64" s="4" t="str">
        <f>IF(A64="","",IF('Registre des présences'!F53="Oui","Droit suspendu",IF(S64&gt;$B$9,"Trop de candidats","Valide")))</f>
        <v/>
      </c>
    </row>
    <row r="65" spans="1:20" x14ac:dyDescent="0.25">
      <c r="A65" s="4" t="str">
        <f>IF('Registre des présences'!A54="","",'Registre des présences'!A54)</f>
        <v/>
      </c>
      <c r="B65" s="4" t="str">
        <f>IF('Registre des présences'!B54="","",'Registre des présences'!B54)</f>
        <v/>
      </c>
      <c r="C65" s="4" t="str">
        <f>IF('Registre des présences'!C54="","",'Registre des présences'!C54)</f>
        <v/>
      </c>
      <c r="D65" s="29" t="str">
        <f>IF('Registre des présences'!$F54="Oui","Droit suspendu","")</f>
        <v/>
      </c>
      <c r="E65" s="29" t="str">
        <f>IF('Registre des présences'!$F54="Oui","Droit suspendu","")</f>
        <v/>
      </c>
      <c r="F65" s="29" t="str">
        <f>IF('Registre des présences'!$F54="Oui","Droit suspendu","")</f>
        <v/>
      </c>
      <c r="G65" s="29" t="str">
        <f>IF('Registre des présences'!$F54="Oui","Droit suspendu","")</f>
        <v/>
      </c>
      <c r="H65" s="29" t="str">
        <f>IF('Registre des présences'!$F54="Oui","Droit suspendu","")</f>
        <v/>
      </c>
      <c r="I65" s="29" t="str">
        <f>IF('Registre des présences'!$F54="Oui","Droit suspendu","")</f>
        <v/>
      </c>
      <c r="J65" s="29" t="str">
        <f>IF('Registre des présences'!$F54="Oui","Droit suspendu","")</f>
        <v/>
      </c>
      <c r="K65" s="29" t="str">
        <f>IF('Registre des présences'!$F54="Oui","Droit suspendu","")</f>
        <v/>
      </c>
      <c r="L65" s="29" t="str">
        <f>IF('Registre des présences'!$F54="Oui","Droit suspendu","")</f>
        <v/>
      </c>
      <c r="M65" s="29" t="str">
        <f>IF('Registre des présences'!$F54="Oui","Droit suspendu","")</f>
        <v/>
      </c>
      <c r="N65" s="29" t="str">
        <f>IF('Registre des présences'!$F54="Oui","Droit suspendu","")</f>
        <v/>
      </c>
      <c r="O65" s="29" t="str">
        <f>IF('Registre des présences'!$F54="Oui","Droit suspendu","")</f>
        <v/>
      </c>
      <c r="P65" s="29" t="str">
        <f>IF('Registre des présences'!$F54="Oui","Droit suspendu","")</f>
        <v/>
      </c>
      <c r="Q65" s="29" t="str">
        <f>IF('Registre des présences'!$F54="Oui","Droit suspendu","")</f>
        <v/>
      </c>
      <c r="R65" s="29" t="str">
        <f>IF('Registre des présences'!$F54="Oui","Droit suspendu","")</f>
        <v/>
      </c>
      <c r="S65" s="4">
        <f t="shared" si="2"/>
        <v>0</v>
      </c>
      <c r="T65" s="4" t="str">
        <f>IF(A65="","",IF('Registre des présences'!F54="Oui","Droit suspendu",IF(S65&gt;$B$9,"Trop de candidats","Valide")))</f>
        <v/>
      </c>
    </row>
    <row r="66" spans="1:20" x14ac:dyDescent="0.25">
      <c r="A66" s="4" t="str">
        <f>IF('Registre des présences'!A55="","",'Registre des présences'!A55)</f>
        <v/>
      </c>
      <c r="B66" s="4" t="str">
        <f>IF('Registre des présences'!B55="","",'Registre des présences'!B55)</f>
        <v/>
      </c>
      <c r="C66" s="4" t="str">
        <f>IF('Registre des présences'!C55="","",'Registre des présences'!C55)</f>
        <v/>
      </c>
      <c r="D66" s="29" t="str">
        <f>IF('Registre des présences'!$F55="Oui","Droit suspendu","")</f>
        <v/>
      </c>
      <c r="E66" s="29" t="str">
        <f>IF('Registre des présences'!$F55="Oui","Droit suspendu","")</f>
        <v/>
      </c>
      <c r="F66" s="29" t="str">
        <f>IF('Registre des présences'!$F55="Oui","Droit suspendu","")</f>
        <v/>
      </c>
      <c r="G66" s="29" t="str">
        <f>IF('Registre des présences'!$F55="Oui","Droit suspendu","")</f>
        <v/>
      </c>
      <c r="H66" s="29" t="str">
        <f>IF('Registre des présences'!$F55="Oui","Droit suspendu","")</f>
        <v/>
      </c>
      <c r="I66" s="29" t="str">
        <f>IF('Registre des présences'!$F55="Oui","Droit suspendu","")</f>
        <v/>
      </c>
      <c r="J66" s="29" t="str">
        <f>IF('Registre des présences'!$F55="Oui","Droit suspendu","")</f>
        <v/>
      </c>
      <c r="K66" s="29" t="str">
        <f>IF('Registre des présences'!$F55="Oui","Droit suspendu","")</f>
        <v/>
      </c>
      <c r="L66" s="29" t="str">
        <f>IF('Registre des présences'!$F55="Oui","Droit suspendu","")</f>
        <v/>
      </c>
      <c r="M66" s="29" t="str">
        <f>IF('Registre des présences'!$F55="Oui","Droit suspendu","")</f>
        <v/>
      </c>
      <c r="N66" s="29" t="str">
        <f>IF('Registre des présences'!$F55="Oui","Droit suspendu","")</f>
        <v/>
      </c>
      <c r="O66" s="29" t="str">
        <f>IF('Registre des présences'!$F55="Oui","Droit suspendu","")</f>
        <v/>
      </c>
      <c r="P66" s="29" t="str">
        <f>IF('Registre des présences'!$F55="Oui","Droit suspendu","")</f>
        <v/>
      </c>
      <c r="Q66" s="29" t="str">
        <f>IF('Registre des présences'!$F55="Oui","Droit suspendu","")</f>
        <v/>
      </c>
      <c r="R66" s="29" t="str">
        <f>IF('Registre des présences'!$F55="Oui","Droit suspendu","")</f>
        <v/>
      </c>
      <c r="S66" s="4">
        <f t="shared" si="2"/>
        <v>0</v>
      </c>
      <c r="T66" s="4" t="str">
        <f>IF(A66="","",IF('Registre des présences'!F55="Oui","Droit suspendu",IF(S66&gt;$B$9,"Trop de candidats","Valide")))</f>
        <v/>
      </c>
    </row>
    <row r="67" spans="1:20" x14ac:dyDescent="0.25">
      <c r="A67" s="4" t="str">
        <f>IF('Registre des présences'!A56="","",'Registre des présences'!A56)</f>
        <v/>
      </c>
      <c r="B67" s="4" t="str">
        <f>IF('Registre des présences'!B56="","",'Registre des présences'!B56)</f>
        <v/>
      </c>
      <c r="C67" s="4" t="str">
        <f>IF('Registre des présences'!C56="","",'Registre des présences'!C56)</f>
        <v/>
      </c>
      <c r="D67" s="29" t="str">
        <f>IF('Registre des présences'!$F56="Oui","Droit suspendu","")</f>
        <v/>
      </c>
      <c r="E67" s="29" t="str">
        <f>IF('Registre des présences'!$F56="Oui","Droit suspendu","")</f>
        <v/>
      </c>
      <c r="F67" s="29" t="str">
        <f>IF('Registre des présences'!$F56="Oui","Droit suspendu","")</f>
        <v/>
      </c>
      <c r="G67" s="29" t="str">
        <f>IF('Registre des présences'!$F56="Oui","Droit suspendu","")</f>
        <v/>
      </c>
      <c r="H67" s="29" t="str">
        <f>IF('Registre des présences'!$F56="Oui","Droit suspendu","")</f>
        <v/>
      </c>
      <c r="I67" s="29" t="str">
        <f>IF('Registre des présences'!$F56="Oui","Droit suspendu","")</f>
        <v/>
      </c>
      <c r="J67" s="29" t="str">
        <f>IF('Registre des présences'!$F56="Oui","Droit suspendu","")</f>
        <v/>
      </c>
      <c r="K67" s="29" t="str">
        <f>IF('Registre des présences'!$F56="Oui","Droit suspendu","")</f>
        <v/>
      </c>
      <c r="L67" s="29" t="str">
        <f>IF('Registre des présences'!$F56="Oui","Droit suspendu","")</f>
        <v/>
      </c>
      <c r="M67" s="29" t="str">
        <f>IF('Registre des présences'!$F56="Oui","Droit suspendu","")</f>
        <v/>
      </c>
      <c r="N67" s="29" t="str">
        <f>IF('Registre des présences'!$F56="Oui","Droit suspendu","")</f>
        <v/>
      </c>
      <c r="O67" s="29" t="str">
        <f>IF('Registre des présences'!$F56="Oui","Droit suspendu","")</f>
        <v/>
      </c>
      <c r="P67" s="29" t="str">
        <f>IF('Registre des présences'!$F56="Oui","Droit suspendu","")</f>
        <v/>
      </c>
      <c r="Q67" s="29" t="str">
        <f>IF('Registre des présences'!$F56="Oui","Droit suspendu","")</f>
        <v/>
      </c>
      <c r="R67" s="29" t="str">
        <f>IF('Registre des présences'!$F56="Oui","Droit suspendu","")</f>
        <v/>
      </c>
      <c r="S67" s="4">
        <f t="shared" si="2"/>
        <v>0</v>
      </c>
      <c r="T67" s="4" t="str">
        <f>IF(A67="","",IF('Registre des présences'!F56="Oui","Droit suspendu",IF(S67&gt;$B$9,"Trop de candidats","Valide")))</f>
        <v/>
      </c>
    </row>
    <row r="68" spans="1:20" x14ac:dyDescent="0.25">
      <c r="A68" s="4" t="str">
        <f>IF('Registre des présences'!A57="","",'Registre des présences'!A57)</f>
        <v/>
      </c>
      <c r="B68" s="4" t="str">
        <f>IF('Registre des présences'!B57="","",'Registre des présences'!B57)</f>
        <v/>
      </c>
      <c r="C68" s="4" t="str">
        <f>IF('Registre des présences'!C57="","",'Registre des présences'!C57)</f>
        <v/>
      </c>
      <c r="D68" s="29" t="str">
        <f>IF('Registre des présences'!$F57="Oui","Droit suspendu","")</f>
        <v/>
      </c>
      <c r="E68" s="29" t="str">
        <f>IF('Registre des présences'!$F57="Oui","Droit suspendu","")</f>
        <v/>
      </c>
      <c r="F68" s="29" t="str">
        <f>IF('Registre des présences'!$F57="Oui","Droit suspendu","")</f>
        <v/>
      </c>
      <c r="G68" s="29" t="str">
        <f>IF('Registre des présences'!$F57="Oui","Droit suspendu","")</f>
        <v/>
      </c>
      <c r="H68" s="29" t="str">
        <f>IF('Registre des présences'!$F57="Oui","Droit suspendu","")</f>
        <v/>
      </c>
      <c r="I68" s="29" t="str">
        <f>IF('Registre des présences'!$F57="Oui","Droit suspendu","")</f>
        <v/>
      </c>
      <c r="J68" s="29" t="str">
        <f>IF('Registre des présences'!$F57="Oui","Droit suspendu","")</f>
        <v/>
      </c>
      <c r="K68" s="29" t="str">
        <f>IF('Registre des présences'!$F57="Oui","Droit suspendu","")</f>
        <v/>
      </c>
      <c r="L68" s="29" t="str">
        <f>IF('Registre des présences'!$F57="Oui","Droit suspendu","")</f>
        <v/>
      </c>
      <c r="M68" s="29" t="str">
        <f>IF('Registre des présences'!$F57="Oui","Droit suspendu","")</f>
        <v/>
      </c>
      <c r="N68" s="29" t="str">
        <f>IF('Registre des présences'!$F57="Oui","Droit suspendu","")</f>
        <v/>
      </c>
      <c r="O68" s="29" t="str">
        <f>IF('Registre des présences'!$F57="Oui","Droit suspendu","")</f>
        <v/>
      </c>
      <c r="P68" s="29" t="str">
        <f>IF('Registre des présences'!$F57="Oui","Droit suspendu","")</f>
        <v/>
      </c>
      <c r="Q68" s="29" t="str">
        <f>IF('Registre des présences'!$F57="Oui","Droit suspendu","")</f>
        <v/>
      </c>
      <c r="R68" s="29" t="str">
        <f>IF('Registre des présences'!$F57="Oui","Droit suspendu","")</f>
        <v/>
      </c>
      <c r="S68" s="4">
        <f t="shared" si="2"/>
        <v>0</v>
      </c>
      <c r="T68" s="4" t="str">
        <f>IF(A68="","",IF('Registre des présences'!F57="Oui","Droit suspendu",IF(S68&gt;$B$9,"Trop de candidats","Valide")))</f>
        <v/>
      </c>
    </row>
    <row r="69" spans="1:20" x14ac:dyDescent="0.25">
      <c r="A69" s="4" t="str">
        <f>IF('Registre des présences'!A58="","",'Registre des présences'!A58)</f>
        <v/>
      </c>
      <c r="B69" s="4" t="str">
        <f>IF('Registre des présences'!B58="","",'Registre des présences'!B58)</f>
        <v/>
      </c>
      <c r="C69" s="4" t="str">
        <f>IF('Registre des présences'!C58="","",'Registre des présences'!C58)</f>
        <v/>
      </c>
      <c r="D69" s="29" t="str">
        <f>IF('Registre des présences'!$F58="Oui","Droit suspendu","")</f>
        <v/>
      </c>
      <c r="E69" s="29" t="str">
        <f>IF('Registre des présences'!$F58="Oui","Droit suspendu","")</f>
        <v/>
      </c>
      <c r="F69" s="29" t="str">
        <f>IF('Registre des présences'!$F58="Oui","Droit suspendu","")</f>
        <v/>
      </c>
      <c r="G69" s="29" t="str">
        <f>IF('Registre des présences'!$F58="Oui","Droit suspendu","")</f>
        <v/>
      </c>
      <c r="H69" s="29" t="str">
        <f>IF('Registre des présences'!$F58="Oui","Droit suspendu","")</f>
        <v/>
      </c>
      <c r="I69" s="29" t="str">
        <f>IF('Registre des présences'!$F58="Oui","Droit suspendu","")</f>
        <v/>
      </c>
      <c r="J69" s="29" t="str">
        <f>IF('Registre des présences'!$F58="Oui","Droit suspendu","")</f>
        <v/>
      </c>
      <c r="K69" s="29" t="str">
        <f>IF('Registre des présences'!$F58="Oui","Droit suspendu","")</f>
        <v/>
      </c>
      <c r="L69" s="29" t="str">
        <f>IF('Registre des présences'!$F58="Oui","Droit suspendu","")</f>
        <v/>
      </c>
      <c r="M69" s="29" t="str">
        <f>IF('Registre des présences'!$F58="Oui","Droit suspendu","")</f>
        <v/>
      </c>
      <c r="N69" s="29" t="str">
        <f>IF('Registre des présences'!$F58="Oui","Droit suspendu","")</f>
        <v/>
      </c>
      <c r="O69" s="29" t="str">
        <f>IF('Registre des présences'!$F58="Oui","Droit suspendu","")</f>
        <v/>
      </c>
      <c r="P69" s="29" t="str">
        <f>IF('Registre des présences'!$F58="Oui","Droit suspendu","")</f>
        <v/>
      </c>
      <c r="Q69" s="29" t="str">
        <f>IF('Registre des présences'!$F58="Oui","Droit suspendu","")</f>
        <v/>
      </c>
      <c r="R69" s="29" t="str">
        <f>IF('Registre des présences'!$F58="Oui","Droit suspendu","")</f>
        <v/>
      </c>
      <c r="S69" s="4">
        <f t="shared" si="2"/>
        <v>0</v>
      </c>
      <c r="T69" s="4" t="str">
        <f>IF(A69="","",IF('Registre des présences'!F58="Oui","Droit suspendu",IF(S69&gt;$B$9,"Trop de candidats","Valide")))</f>
        <v/>
      </c>
    </row>
    <row r="70" spans="1:20" x14ac:dyDescent="0.25">
      <c r="A70" s="4" t="str">
        <f>IF('Registre des présences'!A59="","",'Registre des présences'!A59)</f>
        <v/>
      </c>
      <c r="B70" s="4" t="str">
        <f>IF('Registre des présences'!B59="","",'Registre des présences'!B59)</f>
        <v/>
      </c>
      <c r="C70" s="4" t="str">
        <f>IF('Registre des présences'!C59="","",'Registre des présences'!C59)</f>
        <v/>
      </c>
      <c r="D70" s="29" t="str">
        <f>IF('Registre des présences'!$F59="Oui","Droit suspendu","")</f>
        <v/>
      </c>
      <c r="E70" s="29" t="str">
        <f>IF('Registre des présences'!$F59="Oui","Droit suspendu","")</f>
        <v/>
      </c>
      <c r="F70" s="29" t="str">
        <f>IF('Registre des présences'!$F59="Oui","Droit suspendu","")</f>
        <v/>
      </c>
      <c r="G70" s="29" t="str">
        <f>IF('Registre des présences'!$F59="Oui","Droit suspendu","")</f>
        <v/>
      </c>
      <c r="H70" s="29" t="str">
        <f>IF('Registre des présences'!$F59="Oui","Droit suspendu","")</f>
        <v/>
      </c>
      <c r="I70" s="29" t="str">
        <f>IF('Registre des présences'!$F59="Oui","Droit suspendu","")</f>
        <v/>
      </c>
      <c r="J70" s="29" t="str">
        <f>IF('Registre des présences'!$F59="Oui","Droit suspendu","")</f>
        <v/>
      </c>
      <c r="K70" s="29" t="str">
        <f>IF('Registre des présences'!$F59="Oui","Droit suspendu","")</f>
        <v/>
      </c>
      <c r="L70" s="29" t="str">
        <f>IF('Registre des présences'!$F59="Oui","Droit suspendu","")</f>
        <v/>
      </c>
      <c r="M70" s="29" t="str">
        <f>IF('Registre des présences'!$F59="Oui","Droit suspendu","")</f>
        <v/>
      </c>
      <c r="N70" s="29" t="str">
        <f>IF('Registre des présences'!$F59="Oui","Droit suspendu","")</f>
        <v/>
      </c>
      <c r="O70" s="29" t="str">
        <f>IF('Registre des présences'!$F59="Oui","Droit suspendu","")</f>
        <v/>
      </c>
      <c r="P70" s="29" t="str">
        <f>IF('Registre des présences'!$F59="Oui","Droit suspendu","")</f>
        <v/>
      </c>
      <c r="Q70" s="29" t="str">
        <f>IF('Registre des présences'!$F59="Oui","Droit suspendu","")</f>
        <v/>
      </c>
      <c r="R70" s="29" t="str">
        <f>IF('Registre des présences'!$F59="Oui","Droit suspendu","")</f>
        <v/>
      </c>
      <c r="S70" s="4">
        <f t="shared" si="2"/>
        <v>0</v>
      </c>
      <c r="T70" s="4" t="str">
        <f>IF(A70="","",IF('Registre des présences'!F59="Oui","Droit suspendu",IF(S70&gt;$B$9,"Trop de candidats","Valide")))</f>
        <v/>
      </c>
    </row>
    <row r="71" spans="1:20" x14ac:dyDescent="0.25">
      <c r="A71" s="4" t="str">
        <f>IF('Registre des présences'!A60="","",'Registre des présences'!A60)</f>
        <v/>
      </c>
      <c r="B71" s="4" t="str">
        <f>IF('Registre des présences'!B60="","",'Registre des présences'!B60)</f>
        <v/>
      </c>
      <c r="C71" s="4" t="str">
        <f>IF('Registre des présences'!C60="","",'Registre des présences'!C60)</f>
        <v/>
      </c>
      <c r="D71" s="29" t="str">
        <f>IF('Registre des présences'!$F60="Oui","Droit suspendu","")</f>
        <v/>
      </c>
      <c r="E71" s="29" t="str">
        <f>IF('Registre des présences'!$F60="Oui","Droit suspendu","")</f>
        <v/>
      </c>
      <c r="F71" s="29" t="str">
        <f>IF('Registre des présences'!$F60="Oui","Droit suspendu","")</f>
        <v/>
      </c>
      <c r="G71" s="29" t="str">
        <f>IF('Registre des présences'!$F60="Oui","Droit suspendu","")</f>
        <v/>
      </c>
      <c r="H71" s="29" t="str">
        <f>IF('Registre des présences'!$F60="Oui","Droit suspendu","")</f>
        <v/>
      </c>
      <c r="I71" s="29" t="str">
        <f>IF('Registre des présences'!$F60="Oui","Droit suspendu","")</f>
        <v/>
      </c>
      <c r="J71" s="29" t="str">
        <f>IF('Registre des présences'!$F60="Oui","Droit suspendu","")</f>
        <v/>
      </c>
      <c r="K71" s="29" t="str">
        <f>IF('Registre des présences'!$F60="Oui","Droit suspendu","")</f>
        <v/>
      </c>
      <c r="L71" s="29" t="str">
        <f>IF('Registre des présences'!$F60="Oui","Droit suspendu","")</f>
        <v/>
      </c>
      <c r="M71" s="29" t="str">
        <f>IF('Registre des présences'!$F60="Oui","Droit suspendu","")</f>
        <v/>
      </c>
      <c r="N71" s="29" t="str">
        <f>IF('Registre des présences'!$F60="Oui","Droit suspendu","")</f>
        <v/>
      </c>
      <c r="O71" s="29" t="str">
        <f>IF('Registre des présences'!$F60="Oui","Droit suspendu","")</f>
        <v/>
      </c>
      <c r="P71" s="29" t="str">
        <f>IF('Registre des présences'!$F60="Oui","Droit suspendu","")</f>
        <v/>
      </c>
      <c r="Q71" s="29" t="str">
        <f>IF('Registre des présences'!$F60="Oui","Droit suspendu","")</f>
        <v/>
      </c>
      <c r="R71" s="29" t="str">
        <f>IF('Registre des présences'!$F60="Oui","Droit suspendu","")</f>
        <v/>
      </c>
      <c r="S71" s="4">
        <f t="shared" si="2"/>
        <v>0</v>
      </c>
      <c r="T71" s="4" t="str">
        <f>IF(A71="","",IF('Registre des présences'!F60="Oui","Droit suspendu",IF(S71&gt;$B$9,"Trop de candidats","Valide")))</f>
        <v/>
      </c>
    </row>
    <row r="72" spans="1:20" x14ac:dyDescent="0.25">
      <c r="A72" s="4" t="str">
        <f>IF('Registre des présences'!A61="","",'Registre des présences'!A61)</f>
        <v/>
      </c>
      <c r="B72" s="4" t="str">
        <f>IF('Registre des présences'!B61="","",'Registre des présences'!B61)</f>
        <v/>
      </c>
      <c r="C72" s="4" t="str">
        <f>IF('Registre des présences'!C61="","",'Registre des présences'!C61)</f>
        <v/>
      </c>
      <c r="D72" s="29" t="str">
        <f>IF('Registre des présences'!$F61="Oui","Droit suspendu","")</f>
        <v/>
      </c>
      <c r="E72" s="29" t="str">
        <f>IF('Registre des présences'!$F61="Oui","Droit suspendu","")</f>
        <v/>
      </c>
      <c r="F72" s="29" t="str">
        <f>IF('Registre des présences'!$F61="Oui","Droit suspendu","")</f>
        <v/>
      </c>
      <c r="G72" s="29" t="str">
        <f>IF('Registre des présences'!$F61="Oui","Droit suspendu","")</f>
        <v/>
      </c>
      <c r="H72" s="29" t="str">
        <f>IF('Registre des présences'!$F61="Oui","Droit suspendu","")</f>
        <v/>
      </c>
      <c r="I72" s="29" t="str">
        <f>IF('Registre des présences'!$F61="Oui","Droit suspendu","")</f>
        <v/>
      </c>
      <c r="J72" s="29" t="str">
        <f>IF('Registre des présences'!$F61="Oui","Droit suspendu","")</f>
        <v/>
      </c>
      <c r="K72" s="29" t="str">
        <f>IF('Registre des présences'!$F61="Oui","Droit suspendu","")</f>
        <v/>
      </c>
      <c r="L72" s="29" t="str">
        <f>IF('Registre des présences'!$F61="Oui","Droit suspendu","")</f>
        <v/>
      </c>
      <c r="M72" s="29" t="str">
        <f>IF('Registre des présences'!$F61="Oui","Droit suspendu","")</f>
        <v/>
      </c>
      <c r="N72" s="29" t="str">
        <f>IF('Registre des présences'!$F61="Oui","Droit suspendu","")</f>
        <v/>
      </c>
      <c r="O72" s="29" t="str">
        <f>IF('Registre des présences'!$F61="Oui","Droit suspendu","")</f>
        <v/>
      </c>
      <c r="P72" s="29" t="str">
        <f>IF('Registre des présences'!$F61="Oui","Droit suspendu","")</f>
        <v/>
      </c>
      <c r="Q72" s="29" t="str">
        <f>IF('Registre des présences'!$F61="Oui","Droit suspendu","")</f>
        <v/>
      </c>
      <c r="R72" s="29" t="str">
        <f>IF('Registre des présences'!$F61="Oui","Droit suspendu","")</f>
        <v/>
      </c>
      <c r="S72" s="4">
        <f t="shared" si="2"/>
        <v>0</v>
      </c>
      <c r="T72" s="4" t="str">
        <f>IF(A72="","",IF('Registre des présences'!F61="Oui","Droit suspendu",IF(S72&gt;$B$9,"Trop de candidats","Valide")))</f>
        <v/>
      </c>
    </row>
    <row r="73" spans="1:20" x14ac:dyDescent="0.25">
      <c r="A73" s="4" t="str">
        <f>IF('Registre des présences'!A62="","",'Registre des présences'!A62)</f>
        <v/>
      </c>
      <c r="B73" s="4" t="str">
        <f>IF('Registre des présences'!B62="","",'Registre des présences'!B62)</f>
        <v/>
      </c>
      <c r="C73" s="4" t="str">
        <f>IF('Registre des présences'!C62="","",'Registre des présences'!C62)</f>
        <v/>
      </c>
      <c r="D73" s="29" t="str">
        <f>IF('Registre des présences'!$F62="Oui","Droit suspendu","")</f>
        <v/>
      </c>
      <c r="E73" s="29" t="str">
        <f>IF('Registre des présences'!$F62="Oui","Droit suspendu","")</f>
        <v/>
      </c>
      <c r="F73" s="29" t="str">
        <f>IF('Registre des présences'!$F62="Oui","Droit suspendu","")</f>
        <v/>
      </c>
      <c r="G73" s="29" t="str">
        <f>IF('Registre des présences'!$F62="Oui","Droit suspendu","")</f>
        <v/>
      </c>
      <c r="H73" s="29" t="str">
        <f>IF('Registre des présences'!$F62="Oui","Droit suspendu","")</f>
        <v/>
      </c>
      <c r="I73" s="29" t="str">
        <f>IF('Registre des présences'!$F62="Oui","Droit suspendu","")</f>
        <v/>
      </c>
      <c r="J73" s="29" t="str">
        <f>IF('Registre des présences'!$F62="Oui","Droit suspendu","")</f>
        <v/>
      </c>
      <c r="K73" s="29" t="str">
        <f>IF('Registre des présences'!$F62="Oui","Droit suspendu","")</f>
        <v/>
      </c>
      <c r="L73" s="29" t="str">
        <f>IF('Registre des présences'!$F62="Oui","Droit suspendu","")</f>
        <v/>
      </c>
      <c r="M73" s="29" t="str">
        <f>IF('Registre des présences'!$F62="Oui","Droit suspendu","")</f>
        <v/>
      </c>
      <c r="N73" s="29" t="str">
        <f>IF('Registre des présences'!$F62="Oui","Droit suspendu","")</f>
        <v/>
      </c>
      <c r="O73" s="29" t="str">
        <f>IF('Registre des présences'!$F62="Oui","Droit suspendu","")</f>
        <v/>
      </c>
      <c r="P73" s="29" t="str">
        <f>IF('Registre des présences'!$F62="Oui","Droit suspendu","")</f>
        <v/>
      </c>
      <c r="Q73" s="29" t="str">
        <f>IF('Registre des présences'!$F62="Oui","Droit suspendu","")</f>
        <v/>
      </c>
      <c r="R73" s="29" t="str">
        <f>IF('Registre des présences'!$F62="Oui","Droit suspendu","")</f>
        <v/>
      </c>
      <c r="S73" s="4">
        <f t="shared" si="2"/>
        <v>0</v>
      </c>
      <c r="T73" s="4" t="str">
        <f>IF(A73="","",IF('Registre des présences'!F62="Oui","Droit suspendu",IF(S73&gt;$B$9,"Trop de candidats","Valide")))</f>
        <v/>
      </c>
    </row>
    <row r="74" spans="1:20" x14ac:dyDescent="0.25">
      <c r="A74" s="4" t="str">
        <f>IF('Registre des présences'!A63="","",'Registre des présences'!A63)</f>
        <v/>
      </c>
      <c r="B74" s="4" t="str">
        <f>IF('Registre des présences'!B63="","",'Registre des présences'!B63)</f>
        <v/>
      </c>
      <c r="C74" s="4" t="str">
        <f>IF('Registre des présences'!C63="","",'Registre des présences'!C63)</f>
        <v/>
      </c>
      <c r="D74" s="29" t="str">
        <f>IF('Registre des présences'!$F63="Oui","Droit suspendu","")</f>
        <v/>
      </c>
      <c r="E74" s="29" t="str">
        <f>IF('Registre des présences'!$F63="Oui","Droit suspendu","")</f>
        <v/>
      </c>
      <c r="F74" s="29" t="str">
        <f>IF('Registre des présences'!$F63="Oui","Droit suspendu","")</f>
        <v/>
      </c>
      <c r="G74" s="29" t="str">
        <f>IF('Registre des présences'!$F63="Oui","Droit suspendu","")</f>
        <v/>
      </c>
      <c r="H74" s="29" t="str">
        <f>IF('Registre des présences'!$F63="Oui","Droit suspendu","")</f>
        <v/>
      </c>
      <c r="I74" s="29" t="str">
        <f>IF('Registre des présences'!$F63="Oui","Droit suspendu","")</f>
        <v/>
      </c>
      <c r="J74" s="29" t="str">
        <f>IF('Registre des présences'!$F63="Oui","Droit suspendu","")</f>
        <v/>
      </c>
      <c r="K74" s="29" t="str">
        <f>IF('Registre des présences'!$F63="Oui","Droit suspendu","")</f>
        <v/>
      </c>
      <c r="L74" s="29" t="str">
        <f>IF('Registre des présences'!$F63="Oui","Droit suspendu","")</f>
        <v/>
      </c>
      <c r="M74" s="29" t="str">
        <f>IF('Registre des présences'!$F63="Oui","Droit suspendu","")</f>
        <v/>
      </c>
      <c r="N74" s="29" t="str">
        <f>IF('Registre des présences'!$F63="Oui","Droit suspendu","")</f>
        <v/>
      </c>
      <c r="O74" s="29" t="str">
        <f>IF('Registre des présences'!$F63="Oui","Droit suspendu","")</f>
        <v/>
      </c>
      <c r="P74" s="29" t="str">
        <f>IF('Registre des présences'!$F63="Oui","Droit suspendu","")</f>
        <v/>
      </c>
      <c r="Q74" s="29" t="str">
        <f>IF('Registre des présences'!$F63="Oui","Droit suspendu","")</f>
        <v/>
      </c>
      <c r="R74" s="29" t="str">
        <f>IF('Registre des présences'!$F63="Oui","Droit suspendu","")</f>
        <v/>
      </c>
      <c r="S74" s="4">
        <f t="shared" si="2"/>
        <v>0</v>
      </c>
      <c r="T74" s="4" t="str">
        <f>IF(A74="","",IF('Registre des présences'!F63="Oui","Droit suspendu",IF(S74&gt;$B$9,"Trop de candidats","Valide")))</f>
        <v/>
      </c>
    </row>
    <row r="75" spans="1:20" x14ac:dyDescent="0.25">
      <c r="A75" s="4" t="str">
        <f>IF('Registre des présences'!A64="","",'Registre des présences'!A64)</f>
        <v/>
      </c>
      <c r="B75" s="4" t="str">
        <f>IF('Registre des présences'!B64="","",'Registre des présences'!B64)</f>
        <v/>
      </c>
      <c r="C75" s="4" t="str">
        <f>IF('Registre des présences'!C64="","",'Registre des présences'!C64)</f>
        <v/>
      </c>
      <c r="D75" s="29" t="str">
        <f>IF('Registre des présences'!$F64="Oui","Droit suspendu","")</f>
        <v/>
      </c>
      <c r="E75" s="29" t="str">
        <f>IF('Registre des présences'!$F64="Oui","Droit suspendu","")</f>
        <v/>
      </c>
      <c r="F75" s="29" t="str">
        <f>IF('Registre des présences'!$F64="Oui","Droit suspendu","")</f>
        <v/>
      </c>
      <c r="G75" s="29" t="str">
        <f>IF('Registre des présences'!$F64="Oui","Droit suspendu","")</f>
        <v/>
      </c>
      <c r="H75" s="29" t="str">
        <f>IF('Registre des présences'!$F64="Oui","Droit suspendu","")</f>
        <v/>
      </c>
      <c r="I75" s="29" t="str">
        <f>IF('Registre des présences'!$F64="Oui","Droit suspendu","")</f>
        <v/>
      </c>
      <c r="J75" s="29" t="str">
        <f>IF('Registre des présences'!$F64="Oui","Droit suspendu","")</f>
        <v/>
      </c>
      <c r="K75" s="29" t="str">
        <f>IF('Registre des présences'!$F64="Oui","Droit suspendu","")</f>
        <v/>
      </c>
      <c r="L75" s="29" t="str">
        <f>IF('Registre des présences'!$F64="Oui","Droit suspendu","")</f>
        <v/>
      </c>
      <c r="M75" s="29" t="str">
        <f>IF('Registre des présences'!$F64="Oui","Droit suspendu","")</f>
        <v/>
      </c>
      <c r="N75" s="29" t="str">
        <f>IF('Registre des présences'!$F64="Oui","Droit suspendu","")</f>
        <v/>
      </c>
      <c r="O75" s="29" t="str">
        <f>IF('Registre des présences'!$F64="Oui","Droit suspendu","")</f>
        <v/>
      </c>
      <c r="P75" s="29" t="str">
        <f>IF('Registre des présences'!$F64="Oui","Droit suspendu","")</f>
        <v/>
      </c>
      <c r="Q75" s="29" t="str">
        <f>IF('Registre des présences'!$F64="Oui","Droit suspendu","")</f>
        <v/>
      </c>
      <c r="R75" s="29" t="str">
        <f>IF('Registre des présences'!$F64="Oui","Droit suspendu","")</f>
        <v/>
      </c>
      <c r="S75" s="4">
        <f t="shared" si="2"/>
        <v>0</v>
      </c>
      <c r="T75" s="4" t="str">
        <f>IF(A75="","",IF('Registre des présences'!F64="Oui","Droit suspendu",IF(S75&gt;$B$9,"Trop de candidats","Valide")))</f>
        <v/>
      </c>
    </row>
    <row r="76" spans="1:20" x14ac:dyDescent="0.25">
      <c r="A76" s="4" t="str">
        <f>IF('Registre des présences'!A65="","",'Registre des présences'!A65)</f>
        <v/>
      </c>
      <c r="B76" s="4" t="str">
        <f>IF('Registre des présences'!B65="","",'Registre des présences'!B65)</f>
        <v/>
      </c>
      <c r="C76" s="4" t="str">
        <f>IF('Registre des présences'!C65="","",'Registre des présences'!C65)</f>
        <v/>
      </c>
      <c r="D76" s="29" t="str">
        <f>IF('Registre des présences'!$F65="Oui","Droit suspendu","")</f>
        <v/>
      </c>
      <c r="E76" s="29" t="str">
        <f>IF('Registre des présences'!$F65="Oui","Droit suspendu","")</f>
        <v/>
      </c>
      <c r="F76" s="29" t="str">
        <f>IF('Registre des présences'!$F65="Oui","Droit suspendu","")</f>
        <v/>
      </c>
      <c r="G76" s="29" t="str">
        <f>IF('Registre des présences'!$F65="Oui","Droit suspendu","")</f>
        <v/>
      </c>
      <c r="H76" s="29" t="str">
        <f>IF('Registre des présences'!$F65="Oui","Droit suspendu","")</f>
        <v/>
      </c>
      <c r="I76" s="29" t="str">
        <f>IF('Registre des présences'!$F65="Oui","Droit suspendu","")</f>
        <v/>
      </c>
      <c r="J76" s="29" t="str">
        <f>IF('Registre des présences'!$F65="Oui","Droit suspendu","")</f>
        <v/>
      </c>
      <c r="K76" s="29" t="str">
        <f>IF('Registre des présences'!$F65="Oui","Droit suspendu","")</f>
        <v/>
      </c>
      <c r="L76" s="29" t="str">
        <f>IF('Registre des présences'!$F65="Oui","Droit suspendu","")</f>
        <v/>
      </c>
      <c r="M76" s="29" t="str">
        <f>IF('Registre des présences'!$F65="Oui","Droit suspendu","")</f>
        <v/>
      </c>
      <c r="N76" s="29" t="str">
        <f>IF('Registre des présences'!$F65="Oui","Droit suspendu","")</f>
        <v/>
      </c>
      <c r="O76" s="29" t="str">
        <f>IF('Registre des présences'!$F65="Oui","Droit suspendu","")</f>
        <v/>
      </c>
      <c r="P76" s="29" t="str">
        <f>IF('Registre des présences'!$F65="Oui","Droit suspendu","")</f>
        <v/>
      </c>
      <c r="Q76" s="29" t="str">
        <f>IF('Registre des présences'!$F65="Oui","Droit suspendu","")</f>
        <v/>
      </c>
      <c r="R76" s="29" t="str">
        <f>IF('Registre des présences'!$F65="Oui","Droit suspendu","")</f>
        <v/>
      </c>
      <c r="S76" s="4">
        <f t="shared" si="2"/>
        <v>0</v>
      </c>
      <c r="T76" s="4" t="str">
        <f>IF(A76="","",IF('Registre des présences'!F65="Oui","Droit suspendu",IF(S76&gt;$B$9,"Trop de candidats","Valide")))</f>
        <v/>
      </c>
    </row>
    <row r="77" spans="1:20" x14ac:dyDescent="0.25">
      <c r="A77" s="4" t="str">
        <f>IF('Registre des présences'!A66="","",'Registre des présences'!A66)</f>
        <v/>
      </c>
      <c r="B77" s="4" t="str">
        <f>IF('Registre des présences'!B66="","",'Registre des présences'!B66)</f>
        <v/>
      </c>
      <c r="C77" s="4" t="str">
        <f>IF('Registre des présences'!C66="","",'Registre des présences'!C66)</f>
        <v/>
      </c>
      <c r="D77" s="29" t="str">
        <f>IF('Registre des présences'!$F66="Oui","Droit suspendu","")</f>
        <v/>
      </c>
      <c r="E77" s="29" t="str">
        <f>IF('Registre des présences'!$F66="Oui","Droit suspendu","")</f>
        <v/>
      </c>
      <c r="F77" s="29" t="str">
        <f>IF('Registre des présences'!$F66="Oui","Droit suspendu","")</f>
        <v/>
      </c>
      <c r="G77" s="29" t="str">
        <f>IF('Registre des présences'!$F66="Oui","Droit suspendu","")</f>
        <v/>
      </c>
      <c r="H77" s="29" t="str">
        <f>IF('Registre des présences'!$F66="Oui","Droit suspendu","")</f>
        <v/>
      </c>
      <c r="I77" s="29" t="str">
        <f>IF('Registre des présences'!$F66="Oui","Droit suspendu","")</f>
        <v/>
      </c>
      <c r="J77" s="29" t="str">
        <f>IF('Registre des présences'!$F66="Oui","Droit suspendu","")</f>
        <v/>
      </c>
      <c r="K77" s="29" t="str">
        <f>IF('Registre des présences'!$F66="Oui","Droit suspendu","")</f>
        <v/>
      </c>
      <c r="L77" s="29" t="str">
        <f>IF('Registre des présences'!$F66="Oui","Droit suspendu","")</f>
        <v/>
      </c>
      <c r="M77" s="29" t="str">
        <f>IF('Registre des présences'!$F66="Oui","Droit suspendu","")</f>
        <v/>
      </c>
      <c r="N77" s="29" t="str">
        <f>IF('Registre des présences'!$F66="Oui","Droit suspendu","")</f>
        <v/>
      </c>
      <c r="O77" s="29" t="str">
        <f>IF('Registre des présences'!$F66="Oui","Droit suspendu","")</f>
        <v/>
      </c>
      <c r="P77" s="29" t="str">
        <f>IF('Registre des présences'!$F66="Oui","Droit suspendu","")</f>
        <v/>
      </c>
      <c r="Q77" s="29" t="str">
        <f>IF('Registre des présences'!$F66="Oui","Droit suspendu","")</f>
        <v/>
      </c>
      <c r="R77" s="29" t="str">
        <f>IF('Registre des présences'!$F66="Oui","Droit suspendu","")</f>
        <v/>
      </c>
      <c r="S77" s="4">
        <f t="shared" si="2"/>
        <v>0</v>
      </c>
      <c r="T77" s="4" t="str">
        <f>IF(A77="","",IF('Registre des présences'!F66="Oui","Droit suspendu",IF(S77&gt;$B$9,"Trop de candidats","Valide")))</f>
        <v/>
      </c>
    </row>
    <row r="78" spans="1:20" x14ac:dyDescent="0.25">
      <c r="A78" s="4" t="str">
        <f>IF('Registre des présences'!A67="","",'Registre des présences'!A67)</f>
        <v/>
      </c>
      <c r="B78" s="4" t="str">
        <f>IF('Registre des présences'!B67="","",'Registre des présences'!B67)</f>
        <v/>
      </c>
      <c r="C78" s="4" t="str">
        <f>IF('Registre des présences'!C67="","",'Registre des présences'!C67)</f>
        <v/>
      </c>
      <c r="D78" s="29" t="str">
        <f>IF('Registre des présences'!$F67="Oui","Droit suspendu","")</f>
        <v/>
      </c>
      <c r="E78" s="29" t="str">
        <f>IF('Registre des présences'!$F67="Oui","Droit suspendu","")</f>
        <v/>
      </c>
      <c r="F78" s="29" t="str">
        <f>IF('Registre des présences'!$F67="Oui","Droit suspendu","")</f>
        <v/>
      </c>
      <c r="G78" s="29" t="str">
        <f>IF('Registre des présences'!$F67="Oui","Droit suspendu","")</f>
        <v/>
      </c>
      <c r="H78" s="29" t="str">
        <f>IF('Registre des présences'!$F67="Oui","Droit suspendu","")</f>
        <v/>
      </c>
      <c r="I78" s="29" t="str">
        <f>IF('Registre des présences'!$F67="Oui","Droit suspendu","")</f>
        <v/>
      </c>
      <c r="J78" s="29" t="str">
        <f>IF('Registre des présences'!$F67="Oui","Droit suspendu","")</f>
        <v/>
      </c>
      <c r="K78" s="29" t="str">
        <f>IF('Registre des présences'!$F67="Oui","Droit suspendu","")</f>
        <v/>
      </c>
      <c r="L78" s="29" t="str">
        <f>IF('Registre des présences'!$F67="Oui","Droit suspendu","")</f>
        <v/>
      </c>
      <c r="M78" s="29" t="str">
        <f>IF('Registre des présences'!$F67="Oui","Droit suspendu","")</f>
        <v/>
      </c>
      <c r="N78" s="29" t="str">
        <f>IF('Registre des présences'!$F67="Oui","Droit suspendu","")</f>
        <v/>
      </c>
      <c r="O78" s="29" t="str">
        <f>IF('Registre des présences'!$F67="Oui","Droit suspendu","")</f>
        <v/>
      </c>
      <c r="P78" s="29" t="str">
        <f>IF('Registre des présences'!$F67="Oui","Droit suspendu","")</f>
        <v/>
      </c>
      <c r="Q78" s="29" t="str">
        <f>IF('Registre des présences'!$F67="Oui","Droit suspendu","")</f>
        <v/>
      </c>
      <c r="R78" s="29" t="str">
        <f>IF('Registre des présences'!$F67="Oui","Droit suspendu","")</f>
        <v/>
      </c>
      <c r="S78" s="4">
        <f t="shared" si="2"/>
        <v>0</v>
      </c>
      <c r="T78" s="4" t="str">
        <f>IF(A78="","",IF('Registre des présences'!F67="Oui","Droit suspendu",IF(S78&gt;$B$9,"Trop de candidats","Valide")))</f>
        <v/>
      </c>
    </row>
    <row r="79" spans="1:20" x14ac:dyDescent="0.25">
      <c r="A79" s="4" t="str">
        <f>IF('Registre des présences'!A68="","",'Registre des présences'!A68)</f>
        <v/>
      </c>
      <c r="B79" s="4" t="str">
        <f>IF('Registre des présences'!B68="","",'Registre des présences'!B68)</f>
        <v/>
      </c>
      <c r="C79" s="4" t="str">
        <f>IF('Registre des présences'!C68="","",'Registre des présences'!C68)</f>
        <v/>
      </c>
      <c r="D79" s="29" t="str">
        <f>IF('Registre des présences'!$F68="Oui","Droit suspendu","")</f>
        <v/>
      </c>
      <c r="E79" s="29" t="str">
        <f>IF('Registre des présences'!$F68="Oui","Droit suspendu","")</f>
        <v/>
      </c>
      <c r="F79" s="29" t="str">
        <f>IF('Registre des présences'!$F68="Oui","Droit suspendu","")</f>
        <v/>
      </c>
      <c r="G79" s="29" t="str">
        <f>IF('Registre des présences'!$F68="Oui","Droit suspendu","")</f>
        <v/>
      </c>
      <c r="H79" s="29" t="str">
        <f>IF('Registre des présences'!$F68="Oui","Droit suspendu","")</f>
        <v/>
      </c>
      <c r="I79" s="29" t="str">
        <f>IF('Registre des présences'!$F68="Oui","Droit suspendu","")</f>
        <v/>
      </c>
      <c r="J79" s="29" t="str">
        <f>IF('Registre des présences'!$F68="Oui","Droit suspendu","")</f>
        <v/>
      </c>
      <c r="K79" s="29" t="str">
        <f>IF('Registre des présences'!$F68="Oui","Droit suspendu","")</f>
        <v/>
      </c>
      <c r="L79" s="29" t="str">
        <f>IF('Registre des présences'!$F68="Oui","Droit suspendu","")</f>
        <v/>
      </c>
      <c r="M79" s="29" t="str">
        <f>IF('Registre des présences'!$F68="Oui","Droit suspendu","")</f>
        <v/>
      </c>
      <c r="N79" s="29" t="str">
        <f>IF('Registre des présences'!$F68="Oui","Droit suspendu","")</f>
        <v/>
      </c>
      <c r="O79" s="29" t="str">
        <f>IF('Registre des présences'!$F68="Oui","Droit suspendu","")</f>
        <v/>
      </c>
      <c r="P79" s="29" t="str">
        <f>IF('Registre des présences'!$F68="Oui","Droit suspendu","")</f>
        <v/>
      </c>
      <c r="Q79" s="29" t="str">
        <f>IF('Registre des présences'!$F68="Oui","Droit suspendu","")</f>
        <v/>
      </c>
      <c r="R79" s="29" t="str">
        <f>IF('Registre des présences'!$F68="Oui","Droit suspendu","")</f>
        <v/>
      </c>
      <c r="S79" s="4">
        <f t="shared" si="2"/>
        <v>0</v>
      </c>
      <c r="T79" s="4" t="str">
        <f>IF(A79="","",IF('Registre des présences'!F68="Oui","Droit suspendu",IF(S79&gt;$B$9,"Trop de candidats","Valide")))</f>
        <v/>
      </c>
    </row>
    <row r="80" spans="1:20" x14ac:dyDescent="0.25">
      <c r="A80" s="4" t="str">
        <f>IF('Registre des présences'!A69="","",'Registre des présences'!A69)</f>
        <v/>
      </c>
      <c r="B80" s="4" t="str">
        <f>IF('Registre des présences'!B69="","",'Registre des présences'!B69)</f>
        <v/>
      </c>
      <c r="C80" s="4" t="str">
        <f>IF('Registre des présences'!C69="","",'Registre des présences'!C69)</f>
        <v/>
      </c>
      <c r="D80" s="29" t="str">
        <f>IF('Registre des présences'!$F69="Oui","Droit suspendu","")</f>
        <v/>
      </c>
      <c r="E80" s="29" t="str">
        <f>IF('Registre des présences'!$F69="Oui","Droit suspendu","")</f>
        <v/>
      </c>
      <c r="F80" s="29" t="str">
        <f>IF('Registre des présences'!$F69="Oui","Droit suspendu","")</f>
        <v/>
      </c>
      <c r="G80" s="29" t="str">
        <f>IF('Registre des présences'!$F69="Oui","Droit suspendu","")</f>
        <v/>
      </c>
      <c r="H80" s="29" t="str">
        <f>IF('Registre des présences'!$F69="Oui","Droit suspendu","")</f>
        <v/>
      </c>
      <c r="I80" s="29" t="str">
        <f>IF('Registre des présences'!$F69="Oui","Droit suspendu","")</f>
        <v/>
      </c>
      <c r="J80" s="29" t="str">
        <f>IF('Registre des présences'!$F69="Oui","Droit suspendu","")</f>
        <v/>
      </c>
      <c r="K80" s="29" t="str">
        <f>IF('Registre des présences'!$F69="Oui","Droit suspendu","")</f>
        <v/>
      </c>
      <c r="L80" s="29" t="str">
        <f>IF('Registre des présences'!$F69="Oui","Droit suspendu","")</f>
        <v/>
      </c>
      <c r="M80" s="29" t="str">
        <f>IF('Registre des présences'!$F69="Oui","Droit suspendu","")</f>
        <v/>
      </c>
      <c r="N80" s="29" t="str">
        <f>IF('Registre des présences'!$F69="Oui","Droit suspendu","")</f>
        <v/>
      </c>
      <c r="O80" s="29" t="str">
        <f>IF('Registre des présences'!$F69="Oui","Droit suspendu","")</f>
        <v/>
      </c>
      <c r="P80" s="29" t="str">
        <f>IF('Registre des présences'!$F69="Oui","Droit suspendu","")</f>
        <v/>
      </c>
      <c r="Q80" s="29" t="str">
        <f>IF('Registre des présences'!$F69="Oui","Droit suspendu","")</f>
        <v/>
      </c>
      <c r="R80" s="29" t="str">
        <f>IF('Registre des présences'!$F69="Oui","Droit suspendu","")</f>
        <v/>
      </c>
      <c r="S80" s="4">
        <f t="shared" si="2"/>
        <v>0</v>
      </c>
      <c r="T80" s="4" t="str">
        <f>IF(A80="","",IF('Registre des présences'!F69="Oui","Droit suspendu",IF(S80&gt;$B$9,"Trop de candidats","Valide")))</f>
        <v/>
      </c>
    </row>
    <row r="81" spans="1:20" x14ac:dyDescent="0.25">
      <c r="A81" s="4" t="str">
        <f>IF('Registre des présences'!A70="","",'Registre des présences'!A70)</f>
        <v/>
      </c>
      <c r="B81" s="4" t="str">
        <f>IF('Registre des présences'!B70="","",'Registre des présences'!B70)</f>
        <v/>
      </c>
      <c r="C81" s="4" t="str">
        <f>IF('Registre des présences'!C70="","",'Registre des présences'!C70)</f>
        <v/>
      </c>
      <c r="D81" s="29" t="str">
        <f>IF('Registre des présences'!$F70="Oui","Droit suspendu","")</f>
        <v/>
      </c>
      <c r="E81" s="29" t="str">
        <f>IF('Registre des présences'!$F70="Oui","Droit suspendu","")</f>
        <v/>
      </c>
      <c r="F81" s="29" t="str">
        <f>IF('Registre des présences'!$F70="Oui","Droit suspendu","")</f>
        <v/>
      </c>
      <c r="G81" s="29" t="str">
        <f>IF('Registre des présences'!$F70="Oui","Droit suspendu","")</f>
        <v/>
      </c>
      <c r="H81" s="29" t="str">
        <f>IF('Registre des présences'!$F70="Oui","Droit suspendu","")</f>
        <v/>
      </c>
      <c r="I81" s="29" t="str">
        <f>IF('Registre des présences'!$F70="Oui","Droit suspendu","")</f>
        <v/>
      </c>
      <c r="J81" s="29" t="str">
        <f>IF('Registre des présences'!$F70="Oui","Droit suspendu","")</f>
        <v/>
      </c>
      <c r="K81" s="29" t="str">
        <f>IF('Registre des présences'!$F70="Oui","Droit suspendu","")</f>
        <v/>
      </c>
      <c r="L81" s="29" t="str">
        <f>IF('Registre des présences'!$F70="Oui","Droit suspendu","")</f>
        <v/>
      </c>
      <c r="M81" s="29" t="str">
        <f>IF('Registre des présences'!$F70="Oui","Droit suspendu","")</f>
        <v/>
      </c>
      <c r="N81" s="29" t="str">
        <f>IF('Registre des présences'!$F70="Oui","Droit suspendu","")</f>
        <v/>
      </c>
      <c r="O81" s="29" t="str">
        <f>IF('Registre des présences'!$F70="Oui","Droit suspendu","")</f>
        <v/>
      </c>
      <c r="P81" s="29" t="str">
        <f>IF('Registre des présences'!$F70="Oui","Droit suspendu","")</f>
        <v/>
      </c>
      <c r="Q81" s="29" t="str">
        <f>IF('Registre des présences'!$F70="Oui","Droit suspendu","")</f>
        <v/>
      </c>
      <c r="R81" s="29" t="str">
        <f>IF('Registre des présences'!$F70="Oui","Droit suspendu","")</f>
        <v/>
      </c>
      <c r="S81" s="4">
        <f t="shared" si="2"/>
        <v>0</v>
      </c>
      <c r="T81" s="4" t="str">
        <f>IF(A81="","",IF('Registre des présences'!F70="Oui","Droit suspendu",IF(S81&gt;$B$9,"Trop de candidats","Valide")))</f>
        <v/>
      </c>
    </row>
    <row r="82" spans="1:20" x14ac:dyDescent="0.25">
      <c r="A82" s="4" t="str">
        <f>IF('Registre des présences'!A71="","",'Registre des présences'!A71)</f>
        <v/>
      </c>
      <c r="B82" s="4" t="str">
        <f>IF('Registre des présences'!B71="","",'Registre des présences'!B71)</f>
        <v/>
      </c>
      <c r="C82" s="4" t="str">
        <f>IF('Registre des présences'!C71="","",'Registre des présences'!C71)</f>
        <v/>
      </c>
      <c r="D82" s="29" t="str">
        <f>IF('Registre des présences'!$F71="Oui","Droit suspendu","")</f>
        <v/>
      </c>
      <c r="E82" s="29" t="str">
        <f>IF('Registre des présences'!$F71="Oui","Droit suspendu","")</f>
        <v/>
      </c>
      <c r="F82" s="29" t="str">
        <f>IF('Registre des présences'!$F71="Oui","Droit suspendu","")</f>
        <v/>
      </c>
      <c r="G82" s="29" t="str">
        <f>IF('Registre des présences'!$F71="Oui","Droit suspendu","")</f>
        <v/>
      </c>
      <c r="H82" s="29" t="str">
        <f>IF('Registre des présences'!$F71="Oui","Droit suspendu","")</f>
        <v/>
      </c>
      <c r="I82" s="29" t="str">
        <f>IF('Registre des présences'!$F71="Oui","Droit suspendu","")</f>
        <v/>
      </c>
      <c r="J82" s="29" t="str">
        <f>IF('Registre des présences'!$F71="Oui","Droit suspendu","")</f>
        <v/>
      </c>
      <c r="K82" s="29" t="str">
        <f>IF('Registre des présences'!$F71="Oui","Droit suspendu","")</f>
        <v/>
      </c>
      <c r="L82" s="29" t="str">
        <f>IF('Registre des présences'!$F71="Oui","Droit suspendu","")</f>
        <v/>
      </c>
      <c r="M82" s="29" t="str">
        <f>IF('Registre des présences'!$F71="Oui","Droit suspendu","")</f>
        <v/>
      </c>
      <c r="N82" s="29" t="str">
        <f>IF('Registre des présences'!$F71="Oui","Droit suspendu","")</f>
        <v/>
      </c>
      <c r="O82" s="29" t="str">
        <f>IF('Registre des présences'!$F71="Oui","Droit suspendu","")</f>
        <v/>
      </c>
      <c r="P82" s="29" t="str">
        <f>IF('Registre des présences'!$F71="Oui","Droit suspendu","")</f>
        <v/>
      </c>
      <c r="Q82" s="29" t="str">
        <f>IF('Registre des présences'!$F71="Oui","Droit suspendu","")</f>
        <v/>
      </c>
      <c r="R82" s="29" t="str">
        <f>IF('Registre des présences'!$F71="Oui","Droit suspendu","")</f>
        <v/>
      </c>
      <c r="S82" s="4">
        <f t="shared" si="2"/>
        <v>0</v>
      </c>
      <c r="T82" s="4" t="str">
        <f>IF(A82="","",IF('Registre des présences'!F71="Oui","Droit suspendu",IF(S82&gt;$B$9,"Trop de candidats","Valide")))</f>
        <v/>
      </c>
    </row>
    <row r="83" spans="1:20" x14ac:dyDescent="0.25">
      <c r="A83" s="4" t="str">
        <f>IF('Registre des présences'!A72="","",'Registre des présences'!A72)</f>
        <v/>
      </c>
      <c r="B83" s="4" t="str">
        <f>IF('Registre des présences'!B72="","",'Registre des présences'!B72)</f>
        <v/>
      </c>
      <c r="C83" s="4" t="str">
        <f>IF('Registre des présences'!C72="","",'Registre des présences'!C72)</f>
        <v/>
      </c>
      <c r="D83" s="29" t="str">
        <f>IF('Registre des présences'!$F72="Oui","Droit suspendu","")</f>
        <v/>
      </c>
      <c r="E83" s="29" t="str">
        <f>IF('Registre des présences'!$F72="Oui","Droit suspendu","")</f>
        <v/>
      </c>
      <c r="F83" s="29" t="str">
        <f>IF('Registre des présences'!$F72="Oui","Droit suspendu","")</f>
        <v/>
      </c>
      <c r="G83" s="29" t="str">
        <f>IF('Registre des présences'!$F72="Oui","Droit suspendu","")</f>
        <v/>
      </c>
      <c r="H83" s="29" t="str">
        <f>IF('Registre des présences'!$F72="Oui","Droit suspendu","")</f>
        <v/>
      </c>
      <c r="I83" s="29" t="str">
        <f>IF('Registre des présences'!$F72="Oui","Droit suspendu","")</f>
        <v/>
      </c>
      <c r="J83" s="29" t="str">
        <f>IF('Registre des présences'!$F72="Oui","Droit suspendu","")</f>
        <v/>
      </c>
      <c r="K83" s="29" t="str">
        <f>IF('Registre des présences'!$F72="Oui","Droit suspendu","")</f>
        <v/>
      </c>
      <c r="L83" s="29" t="str">
        <f>IF('Registre des présences'!$F72="Oui","Droit suspendu","")</f>
        <v/>
      </c>
      <c r="M83" s="29" t="str">
        <f>IF('Registre des présences'!$F72="Oui","Droit suspendu","")</f>
        <v/>
      </c>
      <c r="N83" s="29" t="str">
        <f>IF('Registre des présences'!$F72="Oui","Droit suspendu","")</f>
        <v/>
      </c>
      <c r="O83" s="29" t="str">
        <f>IF('Registre des présences'!$F72="Oui","Droit suspendu","")</f>
        <v/>
      </c>
      <c r="P83" s="29" t="str">
        <f>IF('Registre des présences'!$F72="Oui","Droit suspendu","")</f>
        <v/>
      </c>
      <c r="Q83" s="29" t="str">
        <f>IF('Registre des présences'!$F72="Oui","Droit suspendu","")</f>
        <v/>
      </c>
      <c r="R83" s="29" t="str">
        <f>IF('Registre des présences'!$F72="Oui","Droit suspendu","")</f>
        <v/>
      </c>
      <c r="S83" s="4">
        <f t="shared" si="2"/>
        <v>0</v>
      </c>
      <c r="T83" s="4" t="str">
        <f>IF(A83="","",IF('Registre des présences'!F72="Oui","Droit suspendu",IF(S83&gt;$B$9,"Trop de candidats","Valide")))</f>
        <v/>
      </c>
    </row>
    <row r="84" spans="1:20" x14ac:dyDescent="0.25">
      <c r="A84" s="4" t="str">
        <f>IF('Registre des présences'!A73="","",'Registre des présences'!A73)</f>
        <v/>
      </c>
      <c r="B84" s="4" t="str">
        <f>IF('Registre des présences'!B73="","",'Registre des présences'!B73)</f>
        <v/>
      </c>
      <c r="C84" s="4" t="str">
        <f>IF('Registre des présences'!C73="","",'Registre des présences'!C73)</f>
        <v/>
      </c>
      <c r="D84" s="29" t="str">
        <f>IF('Registre des présences'!$F73="Oui","Droit suspendu","")</f>
        <v/>
      </c>
      <c r="E84" s="29" t="str">
        <f>IF('Registre des présences'!$F73="Oui","Droit suspendu","")</f>
        <v/>
      </c>
      <c r="F84" s="29" t="str">
        <f>IF('Registre des présences'!$F73="Oui","Droit suspendu","")</f>
        <v/>
      </c>
      <c r="G84" s="29" t="str">
        <f>IF('Registre des présences'!$F73="Oui","Droit suspendu","")</f>
        <v/>
      </c>
      <c r="H84" s="29" t="str">
        <f>IF('Registre des présences'!$F73="Oui","Droit suspendu","")</f>
        <v/>
      </c>
      <c r="I84" s="29" t="str">
        <f>IF('Registre des présences'!$F73="Oui","Droit suspendu","")</f>
        <v/>
      </c>
      <c r="J84" s="29" t="str">
        <f>IF('Registre des présences'!$F73="Oui","Droit suspendu","")</f>
        <v/>
      </c>
      <c r="K84" s="29" t="str">
        <f>IF('Registre des présences'!$F73="Oui","Droit suspendu","")</f>
        <v/>
      </c>
      <c r="L84" s="29" t="str">
        <f>IF('Registre des présences'!$F73="Oui","Droit suspendu","")</f>
        <v/>
      </c>
      <c r="M84" s="29" t="str">
        <f>IF('Registre des présences'!$F73="Oui","Droit suspendu","")</f>
        <v/>
      </c>
      <c r="N84" s="29" t="str">
        <f>IF('Registre des présences'!$F73="Oui","Droit suspendu","")</f>
        <v/>
      </c>
      <c r="O84" s="29" t="str">
        <f>IF('Registre des présences'!$F73="Oui","Droit suspendu","")</f>
        <v/>
      </c>
      <c r="P84" s="29" t="str">
        <f>IF('Registre des présences'!$F73="Oui","Droit suspendu","")</f>
        <v/>
      </c>
      <c r="Q84" s="29" t="str">
        <f>IF('Registre des présences'!$F73="Oui","Droit suspendu","")</f>
        <v/>
      </c>
      <c r="R84" s="29" t="str">
        <f>IF('Registre des présences'!$F73="Oui","Droit suspendu","")</f>
        <v/>
      </c>
      <c r="S84" s="4">
        <f t="shared" si="2"/>
        <v>0</v>
      </c>
      <c r="T84" s="4" t="str">
        <f>IF(A84="","",IF('Registre des présences'!F73="Oui","Droit suspendu",IF(S84&gt;$B$9,"Trop de candidats","Valide")))</f>
        <v/>
      </c>
    </row>
    <row r="85" spans="1:20" x14ac:dyDescent="0.25">
      <c r="A85" s="4" t="str">
        <f>IF('Registre des présences'!A74="","",'Registre des présences'!A74)</f>
        <v/>
      </c>
      <c r="B85" s="4" t="str">
        <f>IF('Registre des présences'!B74="","",'Registre des présences'!B74)</f>
        <v/>
      </c>
      <c r="C85" s="4" t="str">
        <f>IF('Registre des présences'!C74="","",'Registre des présences'!C74)</f>
        <v/>
      </c>
      <c r="D85" s="29" t="str">
        <f>IF('Registre des présences'!$F74="Oui","Droit suspendu","")</f>
        <v/>
      </c>
      <c r="E85" s="29" t="str">
        <f>IF('Registre des présences'!$F74="Oui","Droit suspendu","")</f>
        <v/>
      </c>
      <c r="F85" s="29" t="str">
        <f>IF('Registre des présences'!$F74="Oui","Droit suspendu","")</f>
        <v/>
      </c>
      <c r="G85" s="29" t="str">
        <f>IF('Registre des présences'!$F74="Oui","Droit suspendu","")</f>
        <v/>
      </c>
      <c r="H85" s="29" t="str">
        <f>IF('Registre des présences'!$F74="Oui","Droit suspendu","")</f>
        <v/>
      </c>
      <c r="I85" s="29" t="str">
        <f>IF('Registre des présences'!$F74="Oui","Droit suspendu","")</f>
        <v/>
      </c>
      <c r="J85" s="29" t="str">
        <f>IF('Registre des présences'!$F74="Oui","Droit suspendu","")</f>
        <v/>
      </c>
      <c r="K85" s="29" t="str">
        <f>IF('Registre des présences'!$F74="Oui","Droit suspendu","")</f>
        <v/>
      </c>
      <c r="L85" s="29" t="str">
        <f>IF('Registre des présences'!$F74="Oui","Droit suspendu","")</f>
        <v/>
      </c>
      <c r="M85" s="29" t="str">
        <f>IF('Registre des présences'!$F74="Oui","Droit suspendu","")</f>
        <v/>
      </c>
      <c r="N85" s="29" t="str">
        <f>IF('Registre des présences'!$F74="Oui","Droit suspendu","")</f>
        <v/>
      </c>
      <c r="O85" s="29" t="str">
        <f>IF('Registre des présences'!$F74="Oui","Droit suspendu","")</f>
        <v/>
      </c>
      <c r="P85" s="29" t="str">
        <f>IF('Registre des présences'!$F74="Oui","Droit suspendu","")</f>
        <v/>
      </c>
      <c r="Q85" s="29" t="str">
        <f>IF('Registre des présences'!$F74="Oui","Droit suspendu","")</f>
        <v/>
      </c>
      <c r="R85" s="29" t="str">
        <f>IF('Registre des présences'!$F74="Oui","Droit suspendu","")</f>
        <v/>
      </c>
      <c r="S85" s="4">
        <f t="shared" si="2"/>
        <v>0</v>
      </c>
      <c r="T85" s="4" t="str">
        <f>IF(A85="","",IF('Registre des présences'!F74="Oui","Droit suspendu",IF(S85&gt;$B$9,"Trop de candidats","Valide")))</f>
        <v/>
      </c>
    </row>
    <row r="86" spans="1:20" x14ac:dyDescent="0.25">
      <c r="A86" s="4" t="str">
        <f>IF('Registre des présences'!A75="","",'Registre des présences'!A75)</f>
        <v/>
      </c>
      <c r="B86" s="4" t="str">
        <f>IF('Registre des présences'!B75="","",'Registre des présences'!B75)</f>
        <v/>
      </c>
      <c r="C86" s="4" t="str">
        <f>IF('Registre des présences'!C75="","",'Registre des présences'!C75)</f>
        <v/>
      </c>
      <c r="D86" s="29" t="str">
        <f>IF('Registre des présences'!$F75="Oui","Droit suspendu","")</f>
        <v/>
      </c>
      <c r="E86" s="29" t="str">
        <f>IF('Registre des présences'!$F75="Oui","Droit suspendu","")</f>
        <v/>
      </c>
      <c r="F86" s="29" t="str">
        <f>IF('Registre des présences'!$F75="Oui","Droit suspendu","")</f>
        <v/>
      </c>
      <c r="G86" s="29" t="str">
        <f>IF('Registre des présences'!$F75="Oui","Droit suspendu","")</f>
        <v/>
      </c>
      <c r="H86" s="29" t="str">
        <f>IF('Registre des présences'!$F75="Oui","Droit suspendu","")</f>
        <v/>
      </c>
      <c r="I86" s="29" t="str">
        <f>IF('Registre des présences'!$F75="Oui","Droit suspendu","")</f>
        <v/>
      </c>
      <c r="J86" s="29" t="str">
        <f>IF('Registre des présences'!$F75="Oui","Droit suspendu","")</f>
        <v/>
      </c>
      <c r="K86" s="29" t="str">
        <f>IF('Registre des présences'!$F75="Oui","Droit suspendu","")</f>
        <v/>
      </c>
      <c r="L86" s="29" t="str">
        <f>IF('Registre des présences'!$F75="Oui","Droit suspendu","")</f>
        <v/>
      </c>
      <c r="M86" s="29" t="str">
        <f>IF('Registre des présences'!$F75="Oui","Droit suspendu","")</f>
        <v/>
      </c>
      <c r="N86" s="29" t="str">
        <f>IF('Registre des présences'!$F75="Oui","Droit suspendu","")</f>
        <v/>
      </c>
      <c r="O86" s="29" t="str">
        <f>IF('Registre des présences'!$F75="Oui","Droit suspendu","")</f>
        <v/>
      </c>
      <c r="P86" s="29" t="str">
        <f>IF('Registre des présences'!$F75="Oui","Droit suspendu","")</f>
        <v/>
      </c>
      <c r="Q86" s="29" t="str">
        <f>IF('Registre des présences'!$F75="Oui","Droit suspendu","")</f>
        <v/>
      </c>
      <c r="R86" s="29" t="str">
        <f>IF('Registre des présences'!$F75="Oui","Droit suspendu","")</f>
        <v/>
      </c>
      <c r="S86" s="4">
        <f t="shared" si="2"/>
        <v>0</v>
      </c>
      <c r="T86" s="4" t="str">
        <f>IF(A86="","",IF('Registre des présences'!F75="Oui","Droit suspendu",IF(S86&gt;$B$9,"Trop de candidats","Valide")))</f>
        <v/>
      </c>
    </row>
    <row r="87" spans="1:20" x14ac:dyDescent="0.25">
      <c r="A87" s="4" t="str">
        <f>IF('Registre des présences'!A76="","",'Registre des présences'!A76)</f>
        <v/>
      </c>
      <c r="B87" s="4" t="str">
        <f>IF('Registre des présences'!B76="","",'Registre des présences'!B76)</f>
        <v/>
      </c>
      <c r="C87" s="4" t="str">
        <f>IF('Registre des présences'!C76="","",'Registre des présences'!C76)</f>
        <v/>
      </c>
      <c r="D87" s="29" t="str">
        <f>IF('Registre des présences'!$F76="Oui","Droit suspendu","")</f>
        <v/>
      </c>
      <c r="E87" s="29" t="str">
        <f>IF('Registre des présences'!$F76="Oui","Droit suspendu","")</f>
        <v/>
      </c>
      <c r="F87" s="29" t="str">
        <f>IF('Registre des présences'!$F76="Oui","Droit suspendu","")</f>
        <v/>
      </c>
      <c r="G87" s="29" t="str">
        <f>IF('Registre des présences'!$F76="Oui","Droit suspendu","")</f>
        <v/>
      </c>
      <c r="H87" s="29" t="str">
        <f>IF('Registre des présences'!$F76="Oui","Droit suspendu","")</f>
        <v/>
      </c>
      <c r="I87" s="29" t="str">
        <f>IF('Registre des présences'!$F76="Oui","Droit suspendu","")</f>
        <v/>
      </c>
      <c r="J87" s="29" t="str">
        <f>IF('Registre des présences'!$F76="Oui","Droit suspendu","")</f>
        <v/>
      </c>
      <c r="K87" s="29" t="str">
        <f>IF('Registre des présences'!$F76="Oui","Droit suspendu","")</f>
        <v/>
      </c>
      <c r="L87" s="29" t="str">
        <f>IF('Registre des présences'!$F76="Oui","Droit suspendu","")</f>
        <v/>
      </c>
      <c r="M87" s="29" t="str">
        <f>IF('Registre des présences'!$F76="Oui","Droit suspendu","")</f>
        <v/>
      </c>
      <c r="N87" s="29" t="str">
        <f>IF('Registre des présences'!$F76="Oui","Droit suspendu","")</f>
        <v/>
      </c>
      <c r="O87" s="29" t="str">
        <f>IF('Registre des présences'!$F76="Oui","Droit suspendu","")</f>
        <v/>
      </c>
      <c r="P87" s="29" t="str">
        <f>IF('Registre des présences'!$F76="Oui","Droit suspendu","")</f>
        <v/>
      </c>
      <c r="Q87" s="29" t="str">
        <f>IF('Registre des présences'!$F76="Oui","Droit suspendu","")</f>
        <v/>
      </c>
      <c r="R87" s="29" t="str">
        <f>IF('Registre des présences'!$F76="Oui","Droit suspendu","")</f>
        <v/>
      </c>
      <c r="S87" s="4">
        <f t="shared" si="2"/>
        <v>0</v>
      </c>
      <c r="T87" s="4" t="str">
        <f>IF(A87="","",IF('Registre des présences'!F76="Oui","Droit suspendu",IF(S87&gt;$B$9,"Trop de candidats","Valide")))</f>
        <v/>
      </c>
    </row>
    <row r="88" spans="1:20" x14ac:dyDescent="0.25">
      <c r="A88" s="4" t="str">
        <f>IF('Registre des présences'!A77="","",'Registre des présences'!A77)</f>
        <v/>
      </c>
      <c r="B88" s="4" t="str">
        <f>IF('Registre des présences'!B77="","",'Registre des présences'!B77)</f>
        <v/>
      </c>
      <c r="C88" s="4" t="str">
        <f>IF('Registre des présences'!C77="","",'Registre des présences'!C77)</f>
        <v/>
      </c>
      <c r="D88" s="29" t="str">
        <f>IF('Registre des présences'!$F77="Oui","Droit suspendu","")</f>
        <v/>
      </c>
      <c r="E88" s="29" t="str">
        <f>IF('Registre des présences'!$F77="Oui","Droit suspendu","")</f>
        <v/>
      </c>
      <c r="F88" s="29" t="str">
        <f>IF('Registre des présences'!$F77="Oui","Droit suspendu","")</f>
        <v/>
      </c>
      <c r="G88" s="29" t="str">
        <f>IF('Registre des présences'!$F77="Oui","Droit suspendu","")</f>
        <v/>
      </c>
      <c r="H88" s="29" t="str">
        <f>IF('Registre des présences'!$F77="Oui","Droit suspendu","")</f>
        <v/>
      </c>
      <c r="I88" s="29" t="str">
        <f>IF('Registre des présences'!$F77="Oui","Droit suspendu","")</f>
        <v/>
      </c>
      <c r="J88" s="29" t="str">
        <f>IF('Registre des présences'!$F77="Oui","Droit suspendu","")</f>
        <v/>
      </c>
      <c r="K88" s="29" t="str">
        <f>IF('Registre des présences'!$F77="Oui","Droit suspendu","")</f>
        <v/>
      </c>
      <c r="L88" s="29" t="str">
        <f>IF('Registre des présences'!$F77="Oui","Droit suspendu","")</f>
        <v/>
      </c>
      <c r="M88" s="29" t="str">
        <f>IF('Registre des présences'!$F77="Oui","Droit suspendu","")</f>
        <v/>
      </c>
      <c r="N88" s="29" t="str">
        <f>IF('Registre des présences'!$F77="Oui","Droit suspendu","")</f>
        <v/>
      </c>
      <c r="O88" s="29" t="str">
        <f>IF('Registre des présences'!$F77="Oui","Droit suspendu","")</f>
        <v/>
      </c>
      <c r="P88" s="29" t="str">
        <f>IF('Registre des présences'!$F77="Oui","Droit suspendu","")</f>
        <v/>
      </c>
      <c r="Q88" s="29" t="str">
        <f>IF('Registre des présences'!$F77="Oui","Droit suspendu","")</f>
        <v/>
      </c>
      <c r="R88" s="29" t="str">
        <f>IF('Registre des présences'!$F77="Oui","Droit suspendu","")</f>
        <v/>
      </c>
      <c r="S88" s="4">
        <f t="shared" si="2"/>
        <v>0</v>
      </c>
      <c r="T88" s="4" t="str">
        <f>IF(A88="","",IF('Registre des présences'!F77="Oui","Droit suspendu",IF(S88&gt;$B$9,"Trop de candidats","Valide")))</f>
        <v/>
      </c>
    </row>
    <row r="89" spans="1:20" x14ac:dyDescent="0.25">
      <c r="A89" s="4" t="str">
        <f>IF('Registre des présences'!A78="","",'Registre des présences'!A78)</f>
        <v/>
      </c>
      <c r="B89" s="4" t="str">
        <f>IF('Registre des présences'!B78="","",'Registre des présences'!B78)</f>
        <v/>
      </c>
      <c r="C89" s="4" t="str">
        <f>IF('Registre des présences'!C78="","",'Registre des présences'!C78)</f>
        <v/>
      </c>
      <c r="D89" s="29" t="str">
        <f>IF('Registre des présences'!$F78="Oui","Droit suspendu","")</f>
        <v/>
      </c>
      <c r="E89" s="29" t="str">
        <f>IF('Registre des présences'!$F78="Oui","Droit suspendu","")</f>
        <v/>
      </c>
      <c r="F89" s="29" t="str">
        <f>IF('Registre des présences'!$F78="Oui","Droit suspendu","")</f>
        <v/>
      </c>
      <c r="G89" s="29" t="str">
        <f>IF('Registre des présences'!$F78="Oui","Droit suspendu","")</f>
        <v/>
      </c>
      <c r="H89" s="29" t="str">
        <f>IF('Registre des présences'!$F78="Oui","Droit suspendu","")</f>
        <v/>
      </c>
      <c r="I89" s="29" t="str">
        <f>IF('Registre des présences'!$F78="Oui","Droit suspendu","")</f>
        <v/>
      </c>
      <c r="J89" s="29" t="str">
        <f>IF('Registre des présences'!$F78="Oui","Droit suspendu","")</f>
        <v/>
      </c>
      <c r="K89" s="29" t="str">
        <f>IF('Registre des présences'!$F78="Oui","Droit suspendu","")</f>
        <v/>
      </c>
      <c r="L89" s="29" t="str">
        <f>IF('Registre des présences'!$F78="Oui","Droit suspendu","")</f>
        <v/>
      </c>
      <c r="M89" s="29" t="str">
        <f>IF('Registre des présences'!$F78="Oui","Droit suspendu","")</f>
        <v/>
      </c>
      <c r="N89" s="29" t="str">
        <f>IF('Registre des présences'!$F78="Oui","Droit suspendu","")</f>
        <v/>
      </c>
      <c r="O89" s="29" t="str">
        <f>IF('Registre des présences'!$F78="Oui","Droit suspendu","")</f>
        <v/>
      </c>
      <c r="P89" s="29" t="str">
        <f>IF('Registre des présences'!$F78="Oui","Droit suspendu","")</f>
        <v/>
      </c>
      <c r="Q89" s="29" t="str">
        <f>IF('Registre des présences'!$F78="Oui","Droit suspendu","")</f>
        <v/>
      </c>
      <c r="R89" s="29" t="str">
        <f>IF('Registre des présences'!$F78="Oui","Droit suspendu","")</f>
        <v/>
      </c>
      <c r="S89" s="4">
        <f t="shared" si="2"/>
        <v>0</v>
      </c>
      <c r="T89" s="4" t="str">
        <f>IF(A89="","",IF('Registre des présences'!F78="Oui","Droit suspendu",IF(S89&gt;$B$9,"Trop de candidats","Valide")))</f>
        <v/>
      </c>
    </row>
    <row r="90" spans="1:20" x14ac:dyDescent="0.25">
      <c r="A90" s="4" t="str">
        <f>IF('Registre des présences'!A79="","",'Registre des présences'!A79)</f>
        <v/>
      </c>
      <c r="B90" s="4" t="str">
        <f>IF('Registre des présences'!B79="","",'Registre des présences'!B79)</f>
        <v/>
      </c>
      <c r="C90" s="4" t="str">
        <f>IF('Registre des présences'!C79="","",'Registre des présences'!C79)</f>
        <v/>
      </c>
      <c r="D90" s="29" t="str">
        <f>IF('Registre des présences'!$F79="Oui","Droit suspendu","")</f>
        <v/>
      </c>
      <c r="E90" s="29" t="str">
        <f>IF('Registre des présences'!$F79="Oui","Droit suspendu","")</f>
        <v/>
      </c>
      <c r="F90" s="29" t="str">
        <f>IF('Registre des présences'!$F79="Oui","Droit suspendu","")</f>
        <v/>
      </c>
      <c r="G90" s="29" t="str">
        <f>IF('Registre des présences'!$F79="Oui","Droit suspendu","")</f>
        <v/>
      </c>
      <c r="H90" s="29" t="str">
        <f>IF('Registre des présences'!$F79="Oui","Droit suspendu","")</f>
        <v/>
      </c>
      <c r="I90" s="29" t="str">
        <f>IF('Registre des présences'!$F79="Oui","Droit suspendu","")</f>
        <v/>
      </c>
      <c r="J90" s="29" t="str">
        <f>IF('Registre des présences'!$F79="Oui","Droit suspendu","")</f>
        <v/>
      </c>
      <c r="K90" s="29" t="str">
        <f>IF('Registre des présences'!$F79="Oui","Droit suspendu","")</f>
        <v/>
      </c>
      <c r="L90" s="29" t="str">
        <f>IF('Registre des présences'!$F79="Oui","Droit suspendu","")</f>
        <v/>
      </c>
      <c r="M90" s="29" t="str">
        <f>IF('Registre des présences'!$F79="Oui","Droit suspendu","")</f>
        <v/>
      </c>
      <c r="N90" s="29" t="str">
        <f>IF('Registre des présences'!$F79="Oui","Droit suspendu","")</f>
        <v/>
      </c>
      <c r="O90" s="29" t="str">
        <f>IF('Registre des présences'!$F79="Oui","Droit suspendu","")</f>
        <v/>
      </c>
      <c r="P90" s="29" t="str">
        <f>IF('Registre des présences'!$F79="Oui","Droit suspendu","")</f>
        <v/>
      </c>
      <c r="Q90" s="29" t="str">
        <f>IF('Registre des présences'!$F79="Oui","Droit suspendu","")</f>
        <v/>
      </c>
      <c r="R90" s="29" t="str">
        <f>IF('Registre des présences'!$F79="Oui","Droit suspendu","")</f>
        <v/>
      </c>
      <c r="S90" s="4">
        <f t="shared" si="2"/>
        <v>0</v>
      </c>
      <c r="T90" s="4" t="str">
        <f>IF(A90="","",IF('Registre des présences'!F79="Oui","Droit suspendu",IF(S90&gt;$B$9,"Trop de candidats","Valide")))</f>
        <v/>
      </c>
    </row>
    <row r="91" spans="1:20" x14ac:dyDescent="0.25">
      <c r="A91" s="4" t="str">
        <f>IF('Registre des présences'!A80="","",'Registre des présences'!A80)</f>
        <v/>
      </c>
      <c r="B91" s="4" t="str">
        <f>IF('Registre des présences'!B80="","",'Registre des présences'!B80)</f>
        <v/>
      </c>
      <c r="C91" s="4" t="str">
        <f>IF('Registre des présences'!C80="","",'Registre des présences'!C80)</f>
        <v/>
      </c>
      <c r="D91" s="29" t="str">
        <f>IF('Registre des présences'!$F80="Oui","Droit suspendu","")</f>
        <v/>
      </c>
      <c r="E91" s="29" t="str">
        <f>IF('Registre des présences'!$F80="Oui","Droit suspendu","")</f>
        <v/>
      </c>
      <c r="F91" s="29" t="str">
        <f>IF('Registre des présences'!$F80="Oui","Droit suspendu","")</f>
        <v/>
      </c>
      <c r="G91" s="29" t="str">
        <f>IF('Registre des présences'!$F80="Oui","Droit suspendu","")</f>
        <v/>
      </c>
      <c r="H91" s="29" t="str">
        <f>IF('Registre des présences'!$F80="Oui","Droit suspendu","")</f>
        <v/>
      </c>
      <c r="I91" s="29" t="str">
        <f>IF('Registre des présences'!$F80="Oui","Droit suspendu","")</f>
        <v/>
      </c>
      <c r="J91" s="29" t="str">
        <f>IF('Registre des présences'!$F80="Oui","Droit suspendu","")</f>
        <v/>
      </c>
      <c r="K91" s="29" t="str">
        <f>IF('Registre des présences'!$F80="Oui","Droit suspendu","")</f>
        <v/>
      </c>
      <c r="L91" s="29" t="str">
        <f>IF('Registre des présences'!$F80="Oui","Droit suspendu","")</f>
        <v/>
      </c>
      <c r="M91" s="29" t="str">
        <f>IF('Registre des présences'!$F80="Oui","Droit suspendu","")</f>
        <v/>
      </c>
      <c r="N91" s="29" t="str">
        <f>IF('Registre des présences'!$F80="Oui","Droit suspendu","")</f>
        <v/>
      </c>
      <c r="O91" s="29" t="str">
        <f>IF('Registre des présences'!$F80="Oui","Droit suspendu","")</f>
        <v/>
      </c>
      <c r="P91" s="29" t="str">
        <f>IF('Registre des présences'!$F80="Oui","Droit suspendu","")</f>
        <v/>
      </c>
      <c r="Q91" s="29" t="str">
        <f>IF('Registre des présences'!$F80="Oui","Droit suspendu","")</f>
        <v/>
      </c>
      <c r="R91" s="29" t="str">
        <f>IF('Registre des présences'!$F80="Oui","Droit suspendu","")</f>
        <v/>
      </c>
      <c r="S91" s="4">
        <f t="shared" si="2"/>
        <v>0</v>
      </c>
      <c r="T91" s="4" t="str">
        <f>IF(A91="","",IF('Registre des présences'!F80="Oui","Droit suspendu",IF(S91&gt;$B$9,"Trop de candidats","Valide")))</f>
        <v/>
      </c>
    </row>
    <row r="92" spans="1:20" x14ac:dyDescent="0.25">
      <c r="A92" s="4" t="str">
        <f>IF('Registre des présences'!A81="","",'Registre des présences'!A81)</f>
        <v/>
      </c>
      <c r="B92" s="4" t="str">
        <f>IF('Registre des présences'!B81="","",'Registre des présences'!B81)</f>
        <v/>
      </c>
      <c r="C92" s="4" t="str">
        <f>IF('Registre des présences'!C81="","",'Registre des présences'!C81)</f>
        <v/>
      </c>
      <c r="D92" s="29" t="str">
        <f>IF('Registre des présences'!$F81="Oui","Droit suspendu","")</f>
        <v/>
      </c>
      <c r="E92" s="29" t="str">
        <f>IF('Registre des présences'!$F81="Oui","Droit suspendu","")</f>
        <v/>
      </c>
      <c r="F92" s="29" t="str">
        <f>IF('Registre des présences'!$F81="Oui","Droit suspendu","")</f>
        <v/>
      </c>
      <c r="G92" s="29" t="str">
        <f>IF('Registre des présences'!$F81="Oui","Droit suspendu","")</f>
        <v/>
      </c>
      <c r="H92" s="29" t="str">
        <f>IF('Registre des présences'!$F81="Oui","Droit suspendu","")</f>
        <v/>
      </c>
      <c r="I92" s="29" t="str">
        <f>IF('Registre des présences'!$F81="Oui","Droit suspendu","")</f>
        <v/>
      </c>
      <c r="J92" s="29" t="str">
        <f>IF('Registre des présences'!$F81="Oui","Droit suspendu","")</f>
        <v/>
      </c>
      <c r="K92" s="29" t="str">
        <f>IF('Registre des présences'!$F81="Oui","Droit suspendu","")</f>
        <v/>
      </c>
      <c r="L92" s="29" t="str">
        <f>IF('Registre des présences'!$F81="Oui","Droit suspendu","")</f>
        <v/>
      </c>
      <c r="M92" s="29" t="str">
        <f>IF('Registre des présences'!$F81="Oui","Droit suspendu","")</f>
        <v/>
      </c>
      <c r="N92" s="29" t="str">
        <f>IF('Registre des présences'!$F81="Oui","Droit suspendu","")</f>
        <v/>
      </c>
      <c r="O92" s="29" t="str">
        <f>IF('Registre des présences'!$F81="Oui","Droit suspendu","")</f>
        <v/>
      </c>
      <c r="P92" s="29" t="str">
        <f>IF('Registre des présences'!$F81="Oui","Droit suspendu","")</f>
        <v/>
      </c>
      <c r="Q92" s="29" t="str">
        <f>IF('Registre des présences'!$F81="Oui","Droit suspendu","")</f>
        <v/>
      </c>
      <c r="R92" s="29" t="str">
        <f>IF('Registre des présences'!$F81="Oui","Droit suspendu","")</f>
        <v/>
      </c>
      <c r="S92" s="4">
        <f t="shared" si="2"/>
        <v>0</v>
      </c>
      <c r="T92" s="4" t="str">
        <f>IF(A92="","",IF('Registre des présences'!F81="Oui","Droit suspendu",IF(S92&gt;$B$9,"Trop de candidats","Valide")))</f>
        <v/>
      </c>
    </row>
    <row r="93" spans="1:20" x14ac:dyDescent="0.25">
      <c r="A93" s="4" t="str">
        <f>IF('Registre des présences'!A82="","",'Registre des présences'!A82)</f>
        <v/>
      </c>
      <c r="B93" s="4" t="str">
        <f>IF('Registre des présences'!B82="","",'Registre des présences'!B82)</f>
        <v/>
      </c>
      <c r="C93" s="4" t="str">
        <f>IF('Registre des présences'!C82="","",'Registre des présences'!C82)</f>
        <v/>
      </c>
      <c r="D93" s="29" t="str">
        <f>IF('Registre des présences'!$F82="Oui","Droit suspendu","")</f>
        <v/>
      </c>
      <c r="E93" s="29" t="str">
        <f>IF('Registre des présences'!$F82="Oui","Droit suspendu","")</f>
        <v/>
      </c>
      <c r="F93" s="29" t="str">
        <f>IF('Registre des présences'!$F82="Oui","Droit suspendu","")</f>
        <v/>
      </c>
      <c r="G93" s="29" t="str">
        <f>IF('Registre des présences'!$F82="Oui","Droit suspendu","")</f>
        <v/>
      </c>
      <c r="H93" s="29" t="str">
        <f>IF('Registre des présences'!$F82="Oui","Droit suspendu","")</f>
        <v/>
      </c>
      <c r="I93" s="29" t="str">
        <f>IF('Registre des présences'!$F82="Oui","Droit suspendu","")</f>
        <v/>
      </c>
      <c r="J93" s="29" t="str">
        <f>IF('Registre des présences'!$F82="Oui","Droit suspendu","")</f>
        <v/>
      </c>
      <c r="K93" s="29" t="str">
        <f>IF('Registre des présences'!$F82="Oui","Droit suspendu","")</f>
        <v/>
      </c>
      <c r="L93" s="29" t="str">
        <f>IF('Registre des présences'!$F82="Oui","Droit suspendu","")</f>
        <v/>
      </c>
      <c r="M93" s="29" t="str">
        <f>IF('Registre des présences'!$F82="Oui","Droit suspendu","")</f>
        <v/>
      </c>
      <c r="N93" s="29" t="str">
        <f>IF('Registre des présences'!$F82="Oui","Droit suspendu","")</f>
        <v/>
      </c>
      <c r="O93" s="29" t="str">
        <f>IF('Registre des présences'!$F82="Oui","Droit suspendu","")</f>
        <v/>
      </c>
      <c r="P93" s="29" t="str">
        <f>IF('Registre des présences'!$F82="Oui","Droit suspendu","")</f>
        <v/>
      </c>
      <c r="Q93" s="29" t="str">
        <f>IF('Registre des présences'!$F82="Oui","Droit suspendu","")</f>
        <v/>
      </c>
      <c r="R93" s="29" t="str">
        <f>IF('Registre des présences'!$F82="Oui","Droit suspendu","")</f>
        <v/>
      </c>
      <c r="S93" s="4">
        <f t="shared" si="2"/>
        <v>0</v>
      </c>
      <c r="T93" s="4" t="str">
        <f>IF(A93="","",IF('Registre des présences'!F82="Oui","Droit suspendu",IF(S93&gt;$B$9,"Trop de candidats","Valide")))</f>
        <v/>
      </c>
    </row>
    <row r="94" spans="1:20" x14ac:dyDescent="0.25">
      <c r="A94" s="4" t="str">
        <f>IF('Registre des présences'!A83="","",'Registre des présences'!A83)</f>
        <v/>
      </c>
      <c r="B94" s="4" t="str">
        <f>IF('Registre des présences'!B83="","",'Registre des présences'!B83)</f>
        <v/>
      </c>
      <c r="C94" s="4" t="str">
        <f>IF('Registre des présences'!C83="","",'Registre des présences'!C83)</f>
        <v/>
      </c>
      <c r="D94" s="29" t="str">
        <f>IF('Registre des présences'!$F83="Oui","Droit suspendu","")</f>
        <v/>
      </c>
      <c r="E94" s="29" t="str">
        <f>IF('Registre des présences'!$F83="Oui","Droit suspendu","")</f>
        <v/>
      </c>
      <c r="F94" s="29" t="str">
        <f>IF('Registre des présences'!$F83="Oui","Droit suspendu","")</f>
        <v/>
      </c>
      <c r="G94" s="29" t="str">
        <f>IF('Registre des présences'!$F83="Oui","Droit suspendu","")</f>
        <v/>
      </c>
      <c r="H94" s="29" t="str">
        <f>IF('Registre des présences'!$F83="Oui","Droit suspendu","")</f>
        <v/>
      </c>
      <c r="I94" s="29" t="str">
        <f>IF('Registre des présences'!$F83="Oui","Droit suspendu","")</f>
        <v/>
      </c>
      <c r="J94" s="29" t="str">
        <f>IF('Registre des présences'!$F83="Oui","Droit suspendu","")</f>
        <v/>
      </c>
      <c r="K94" s="29" t="str">
        <f>IF('Registre des présences'!$F83="Oui","Droit suspendu","")</f>
        <v/>
      </c>
      <c r="L94" s="29" t="str">
        <f>IF('Registre des présences'!$F83="Oui","Droit suspendu","")</f>
        <v/>
      </c>
      <c r="M94" s="29" t="str">
        <f>IF('Registre des présences'!$F83="Oui","Droit suspendu","")</f>
        <v/>
      </c>
      <c r="N94" s="29" t="str">
        <f>IF('Registre des présences'!$F83="Oui","Droit suspendu","")</f>
        <v/>
      </c>
      <c r="O94" s="29" t="str">
        <f>IF('Registre des présences'!$F83="Oui","Droit suspendu","")</f>
        <v/>
      </c>
      <c r="P94" s="29" t="str">
        <f>IF('Registre des présences'!$F83="Oui","Droit suspendu","")</f>
        <v/>
      </c>
      <c r="Q94" s="29" t="str">
        <f>IF('Registre des présences'!$F83="Oui","Droit suspendu","")</f>
        <v/>
      </c>
      <c r="R94" s="29" t="str">
        <f>IF('Registre des présences'!$F83="Oui","Droit suspendu","")</f>
        <v/>
      </c>
      <c r="S94" s="4">
        <f t="shared" ref="S94:S157" si="3">COUNTIF(D94:R94,"Oui")</f>
        <v>0</v>
      </c>
      <c r="T94" s="4" t="str">
        <f>IF(A94="","",IF('Registre des présences'!F83="Oui","Droit suspendu",IF(S94&gt;$B$9,"Trop de candidats","Valide")))</f>
        <v/>
      </c>
    </row>
    <row r="95" spans="1:20" x14ac:dyDescent="0.25">
      <c r="A95" s="4" t="str">
        <f>IF('Registre des présences'!A84="","",'Registre des présences'!A84)</f>
        <v/>
      </c>
      <c r="B95" s="4" t="str">
        <f>IF('Registre des présences'!B84="","",'Registre des présences'!B84)</f>
        <v/>
      </c>
      <c r="C95" s="4" t="str">
        <f>IF('Registre des présences'!C84="","",'Registre des présences'!C84)</f>
        <v/>
      </c>
      <c r="D95" s="29" t="str">
        <f>IF('Registre des présences'!$F84="Oui","Droit suspendu","")</f>
        <v/>
      </c>
      <c r="E95" s="29" t="str">
        <f>IF('Registre des présences'!$F84="Oui","Droit suspendu","")</f>
        <v/>
      </c>
      <c r="F95" s="29" t="str">
        <f>IF('Registre des présences'!$F84="Oui","Droit suspendu","")</f>
        <v/>
      </c>
      <c r="G95" s="29" t="str">
        <f>IF('Registre des présences'!$F84="Oui","Droit suspendu","")</f>
        <v/>
      </c>
      <c r="H95" s="29" t="str">
        <f>IF('Registre des présences'!$F84="Oui","Droit suspendu","")</f>
        <v/>
      </c>
      <c r="I95" s="29" t="str">
        <f>IF('Registre des présences'!$F84="Oui","Droit suspendu","")</f>
        <v/>
      </c>
      <c r="J95" s="29" t="str">
        <f>IF('Registre des présences'!$F84="Oui","Droit suspendu","")</f>
        <v/>
      </c>
      <c r="K95" s="29" t="str">
        <f>IF('Registre des présences'!$F84="Oui","Droit suspendu","")</f>
        <v/>
      </c>
      <c r="L95" s="29" t="str">
        <f>IF('Registre des présences'!$F84="Oui","Droit suspendu","")</f>
        <v/>
      </c>
      <c r="M95" s="29" t="str">
        <f>IF('Registre des présences'!$F84="Oui","Droit suspendu","")</f>
        <v/>
      </c>
      <c r="N95" s="29" t="str">
        <f>IF('Registre des présences'!$F84="Oui","Droit suspendu","")</f>
        <v/>
      </c>
      <c r="O95" s="29" t="str">
        <f>IF('Registre des présences'!$F84="Oui","Droit suspendu","")</f>
        <v/>
      </c>
      <c r="P95" s="29" t="str">
        <f>IF('Registre des présences'!$F84="Oui","Droit suspendu","")</f>
        <v/>
      </c>
      <c r="Q95" s="29" t="str">
        <f>IF('Registre des présences'!$F84="Oui","Droit suspendu","")</f>
        <v/>
      </c>
      <c r="R95" s="29" t="str">
        <f>IF('Registre des présences'!$F84="Oui","Droit suspendu","")</f>
        <v/>
      </c>
      <c r="S95" s="4">
        <f t="shared" si="3"/>
        <v>0</v>
      </c>
      <c r="T95" s="4" t="str">
        <f>IF(A95="","",IF('Registre des présences'!F84="Oui","Droit suspendu",IF(S95&gt;$B$9,"Trop de candidats","Valide")))</f>
        <v/>
      </c>
    </row>
    <row r="96" spans="1:20" x14ac:dyDescent="0.25">
      <c r="A96" s="4" t="str">
        <f>IF('Registre des présences'!A85="","",'Registre des présences'!A85)</f>
        <v/>
      </c>
      <c r="B96" s="4" t="str">
        <f>IF('Registre des présences'!B85="","",'Registre des présences'!B85)</f>
        <v/>
      </c>
      <c r="C96" s="4" t="str">
        <f>IF('Registre des présences'!C85="","",'Registre des présences'!C85)</f>
        <v/>
      </c>
      <c r="D96" s="29" t="str">
        <f>IF('Registre des présences'!$F85="Oui","Droit suspendu","")</f>
        <v/>
      </c>
      <c r="E96" s="29" t="str">
        <f>IF('Registre des présences'!$F85="Oui","Droit suspendu","")</f>
        <v/>
      </c>
      <c r="F96" s="29" t="str">
        <f>IF('Registre des présences'!$F85="Oui","Droit suspendu","")</f>
        <v/>
      </c>
      <c r="G96" s="29" t="str">
        <f>IF('Registre des présences'!$F85="Oui","Droit suspendu","")</f>
        <v/>
      </c>
      <c r="H96" s="29" t="str">
        <f>IF('Registre des présences'!$F85="Oui","Droit suspendu","")</f>
        <v/>
      </c>
      <c r="I96" s="29" t="str">
        <f>IF('Registre des présences'!$F85="Oui","Droit suspendu","")</f>
        <v/>
      </c>
      <c r="J96" s="29" t="str">
        <f>IF('Registre des présences'!$F85="Oui","Droit suspendu","")</f>
        <v/>
      </c>
      <c r="K96" s="29" t="str">
        <f>IF('Registre des présences'!$F85="Oui","Droit suspendu","")</f>
        <v/>
      </c>
      <c r="L96" s="29" t="str">
        <f>IF('Registre des présences'!$F85="Oui","Droit suspendu","")</f>
        <v/>
      </c>
      <c r="M96" s="29" t="str">
        <f>IF('Registre des présences'!$F85="Oui","Droit suspendu","")</f>
        <v/>
      </c>
      <c r="N96" s="29" t="str">
        <f>IF('Registre des présences'!$F85="Oui","Droit suspendu","")</f>
        <v/>
      </c>
      <c r="O96" s="29" t="str">
        <f>IF('Registre des présences'!$F85="Oui","Droit suspendu","")</f>
        <v/>
      </c>
      <c r="P96" s="29" t="str">
        <f>IF('Registre des présences'!$F85="Oui","Droit suspendu","")</f>
        <v/>
      </c>
      <c r="Q96" s="29" t="str">
        <f>IF('Registre des présences'!$F85="Oui","Droit suspendu","")</f>
        <v/>
      </c>
      <c r="R96" s="29" t="str">
        <f>IF('Registre des présences'!$F85="Oui","Droit suspendu","")</f>
        <v/>
      </c>
      <c r="S96" s="4">
        <f t="shared" si="3"/>
        <v>0</v>
      </c>
      <c r="T96" s="4" t="str">
        <f>IF(A96="","",IF('Registre des présences'!F85="Oui","Droit suspendu",IF(S96&gt;$B$9,"Trop de candidats","Valide")))</f>
        <v/>
      </c>
    </row>
    <row r="97" spans="1:20" x14ac:dyDescent="0.25">
      <c r="A97" s="4" t="str">
        <f>IF('Registre des présences'!A86="","",'Registre des présences'!A86)</f>
        <v/>
      </c>
      <c r="B97" s="4" t="str">
        <f>IF('Registre des présences'!B86="","",'Registre des présences'!B86)</f>
        <v/>
      </c>
      <c r="C97" s="4" t="str">
        <f>IF('Registre des présences'!C86="","",'Registre des présences'!C86)</f>
        <v/>
      </c>
      <c r="D97" s="29" t="str">
        <f>IF('Registre des présences'!$F86="Oui","Droit suspendu","")</f>
        <v/>
      </c>
      <c r="E97" s="29" t="str">
        <f>IF('Registre des présences'!$F86="Oui","Droit suspendu","")</f>
        <v/>
      </c>
      <c r="F97" s="29" t="str">
        <f>IF('Registre des présences'!$F86="Oui","Droit suspendu","")</f>
        <v/>
      </c>
      <c r="G97" s="29" t="str">
        <f>IF('Registre des présences'!$F86="Oui","Droit suspendu","")</f>
        <v/>
      </c>
      <c r="H97" s="29" t="str">
        <f>IF('Registre des présences'!$F86="Oui","Droit suspendu","")</f>
        <v/>
      </c>
      <c r="I97" s="29" t="str">
        <f>IF('Registre des présences'!$F86="Oui","Droit suspendu","")</f>
        <v/>
      </c>
      <c r="J97" s="29" t="str">
        <f>IF('Registre des présences'!$F86="Oui","Droit suspendu","")</f>
        <v/>
      </c>
      <c r="K97" s="29" t="str">
        <f>IF('Registre des présences'!$F86="Oui","Droit suspendu","")</f>
        <v/>
      </c>
      <c r="L97" s="29" t="str">
        <f>IF('Registre des présences'!$F86="Oui","Droit suspendu","")</f>
        <v/>
      </c>
      <c r="M97" s="29" t="str">
        <f>IF('Registre des présences'!$F86="Oui","Droit suspendu","")</f>
        <v/>
      </c>
      <c r="N97" s="29" t="str">
        <f>IF('Registre des présences'!$F86="Oui","Droit suspendu","")</f>
        <v/>
      </c>
      <c r="O97" s="29" t="str">
        <f>IF('Registre des présences'!$F86="Oui","Droit suspendu","")</f>
        <v/>
      </c>
      <c r="P97" s="29" t="str">
        <f>IF('Registre des présences'!$F86="Oui","Droit suspendu","")</f>
        <v/>
      </c>
      <c r="Q97" s="29" t="str">
        <f>IF('Registre des présences'!$F86="Oui","Droit suspendu","")</f>
        <v/>
      </c>
      <c r="R97" s="29" t="str">
        <f>IF('Registre des présences'!$F86="Oui","Droit suspendu","")</f>
        <v/>
      </c>
      <c r="S97" s="4">
        <f t="shared" si="3"/>
        <v>0</v>
      </c>
      <c r="T97" s="4" t="str">
        <f>IF(A97="","",IF('Registre des présences'!F86="Oui","Droit suspendu",IF(S97&gt;$B$9,"Trop de candidats","Valide")))</f>
        <v/>
      </c>
    </row>
    <row r="98" spans="1:20" x14ac:dyDescent="0.25">
      <c r="A98" s="4" t="str">
        <f>IF('Registre des présences'!A87="","",'Registre des présences'!A87)</f>
        <v/>
      </c>
      <c r="B98" s="4" t="str">
        <f>IF('Registre des présences'!B87="","",'Registre des présences'!B87)</f>
        <v/>
      </c>
      <c r="C98" s="4" t="str">
        <f>IF('Registre des présences'!C87="","",'Registre des présences'!C87)</f>
        <v/>
      </c>
      <c r="D98" s="29" t="str">
        <f>IF('Registre des présences'!$F87="Oui","Droit suspendu","")</f>
        <v/>
      </c>
      <c r="E98" s="29" t="str">
        <f>IF('Registre des présences'!$F87="Oui","Droit suspendu","")</f>
        <v/>
      </c>
      <c r="F98" s="29" t="str">
        <f>IF('Registre des présences'!$F87="Oui","Droit suspendu","")</f>
        <v/>
      </c>
      <c r="G98" s="29" t="str">
        <f>IF('Registre des présences'!$F87="Oui","Droit suspendu","")</f>
        <v/>
      </c>
      <c r="H98" s="29" t="str">
        <f>IF('Registre des présences'!$F87="Oui","Droit suspendu","")</f>
        <v/>
      </c>
      <c r="I98" s="29" t="str">
        <f>IF('Registre des présences'!$F87="Oui","Droit suspendu","")</f>
        <v/>
      </c>
      <c r="J98" s="29" t="str">
        <f>IF('Registre des présences'!$F87="Oui","Droit suspendu","")</f>
        <v/>
      </c>
      <c r="K98" s="29" t="str">
        <f>IF('Registre des présences'!$F87="Oui","Droit suspendu","")</f>
        <v/>
      </c>
      <c r="L98" s="29" t="str">
        <f>IF('Registre des présences'!$F87="Oui","Droit suspendu","")</f>
        <v/>
      </c>
      <c r="M98" s="29" t="str">
        <f>IF('Registre des présences'!$F87="Oui","Droit suspendu","")</f>
        <v/>
      </c>
      <c r="N98" s="29" t="str">
        <f>IF('Registre des présences'!$F87="Oui","Droit suspendu","")</f>
        <v/>
      </c>
      <c r="O98" s="29" t="str">
        <f>IF('Registre des présences'!$F87="Oui","Droit suspendu","")</f>
        <v/>
      </c>
      <c r="P98" s="29" t="str">
        <f>IF('Registre des présences'!$F87="Oui","Droit suspendu","")</f>
        <v/>
      </c>
      <c r="Q98" s="29" t="str">
        <f>IF('Registre des présences'!$F87="Oui","Droit suspendu","")</f>
        <v/>
      </c>
      <c r="R98" s="29" t="str">
        <f>IF('Registre des présences'!$F87="Oui","Droit suspendu","")</f>
        <v/>
      </c>
      <c r="S98" s="4">
        <f t="shared" si="3"/>
        <v>0</v>
      </c>
      <c r="T98" s="4" t="str">
        <f>IF(A98="","",IF('Registre des présences'!F87="Oui","Droit suspendu",IF(S98&gt;$B$9,"Trop de candidats","Valide")))</f>
        <v/>
      </c>
    </row>
    <row r="99" spans="1:20" x14ac:dyDescent="0.25">
      <c r="A99" s="4" t="str">
        <f>IF('Registre des présences'!A88="","",'Registre des présences'!A88)</f>
        <v/>
      </c>
      <c r="B99" s="4" t="str">
        <f>IF('Registre des présences'!B88="","",'Registre des présences'!B88)</f>
        <v/>
      </c>
      <c r="C99" s="4" t="str">
        <f>IF('Registre des présences'!C88="","",'Registre des présences'!C88)</f>
        <v/>
      </c>
      <c r="D99" s="29" t="str">
        <f>IF('Registre des présences'!$F88="Oui","Droit suspendu","")</f>
        <v/>
      </c>
      <c r="E99" s="29" t="str">
        <f>IF('Registre des présences'!$F88="Oui","Droit suspendu","")</f>
        <v/>
      </c>
      <c r="F99" s="29" t="str">
        <f>IF('Registre des présences'!$F88="Oui","Droit suspendu","")</f>
        <v/>
      </c>
      <c r="G99" s="29" t="str">
        <f>IF('Registre des présences'!$F88="Oui","Droit suspendu","")</f>
        <v/>
      </c>
      <c r="H99" s="29" t="str">
        <f>IF('Registre des présences'!$F88="Oui","Droit suspendu","")</f>
        <v/>
      </c>
      <c r="I99" s="29" t="str">
        <f>IF('Registre des présences'!$F88="Oui","Droit suspendu","")</f>
        <v/>
      </c>
      <c r="J99" s="29" t="str">
        <f>IF('Registre des présences'!$F88="Oui","Droit suspendu","")</f>
        <v/>
      </c>
      <c r="K99" s="29" t="str">
        <f>IF('Registre des présences'!$F88="Oui","Droit suspendu","")</f>
        <v/>
      </c>
      <c r="L99" s="29" t="str">
        <f>IF('Registre des présences'!$F88="Oui","Droit suspendu","")</f>
        <v/>
      </c>
      <c r="M99" s="29" t="str">
        <f>IF('Registre des présences'!$F88="Oui","Droit suspendu","")</f>
        <v/>
      </c>
      <c r="N99" s="29" t="str">
        <f>IF('Registre des présences'!$F88="Oui","Droit suspendu","")</f>
        <v/>
      </c>
      <c r="O99" s="29" t="str">
        <f>IF('Registre des présences'!$F88="Oui","Droit suspendu","")</f>
        <v/>
      </c>
      <c r="P99" s="29" t="str">
        <f>IF('Registre des présences'!$F88="Oui","Droit suspendu","")</f>
        <v/>
      </c>
      <c r="Q99" s="29" t="str">
        <f>IF('Registre des présences'!$F88="Oui","Droit suspendu","")</f>
        <v/>
      </c>
      <c r="R99" s="29" t="str">
        <f>IF('Registre des présences'!$F88="Oui","Droit suspendu","")</f>
        <v/>
      </c>
      <c r="S99" s="4">
        <f t="shared" si="3"/>
        <v>0</v>
      </c>
      <c r="T99" s="4" t="str">
        <f>IF(A99="","",IF('Registre des présences'!F88="Oui","Droit suspendu",IF(S99&gt;$B$9,"Trop de candidats","Valide")))</f>
        <v/>
      </c>
    </row>
    <row r="100" spans="1:20" x14ac:dyDescent="0.25">
      <c r="A100" s="4" t="str">
        <f>IF('Registre des présences'!A89="","",'Registre des présences'!A89)</f>
        <v/>
      </c>
      <c r="B100" s="4" t="str">
        <f>IF('Registre des présences'!B89="","",'Registre des présences'!B89)</f>
        <v/>
      </c>
      <c r="C100" s="4" t="str">
        <f>IF('Registre des présences'!C89="","",'Registre des présences'!C89)</f>
        <v/>
      </c>
      <c r="D100" s="29" t="str">
        <f>IF('Registre des présences'!$F89="Oui","Droit suspendu","")</f>
        <v/>
      </c>
      <c r="E100" s="29" t="str">
        <f>IF('Registre des présences'!$F89="Oui","Droit suspendu","")</f>
        <v/>
      </c>
      <c r="F100" s="29" t="str">
        <f>IF('Registre des présences'!$F89="Oui","Droit suspendu","")</f>
        <v/>
      </c>
      <c r="G100" s="29" t="str">
        <f>IF('Registre des présences'!$F89="Oui","Droit suspendu","")</f>
        <v/>
      </c>
      <c r="H100" s="29" t="str">
        <f>IF('Registre des présences'!$F89="Oui","Droit suspendu","")</f>
        <v/>
      </c>
      <c r="I100" s="29" t="str">
        <f>IF('Registre des présences'!$F89="Oui","Droit suspendu","")</f>
        <v/>
      </c>
      <c r="J100" s="29" t="str">
        <f>IF('Registre des présences'!$F89="Oui","Droit suspendu","")</f>
        <v/>
      </c>
      <c r="K100" s="29" t="str">
        <f>IF('Registre des présences'!$F89="Oui","Droit suspendu","")</f>
        <v/>
      </c>
      <c r="L100" s="29" t="str">
        <f>IF('Registre des présences'!$F89="Oui","Droit suspendu","")</f>
        <v/>
      </c>
      <c r="M100" s="29" t="str">
        <f>IF('Registre des présences'!$F89="Oui","Droit suspendu","")</f>
        <v/>
      </c>
      <c r="N100" s="29" t="str">
        <f>IF('Registre des présences'!$F89="Oui","Droit suspendu","")</f>
        <v/>
      </c>
      <c r="O100" s="29" t="str">
        <f>IF('Registre des présences'!$F89="Oui","Droit suspendu","")</f>
        <v/>
      </c>
      <c r="P100" s="29" t="str">
        <f>IF('Registre des présences'!$F89="Oui","Droit suspendu","")</f>
        <v/>
      </c>
      <c r="Q100" s="29" t="str">
        <f>IF('Registre des présences'!$F89="Oui","Droit suspendu","")</f>
        <v/>
      </c>
      <c r="R100" s="29" t="str">
        <f>IF('Registre des présences'!$F89="Oui","Droit suspendu","")</f>
        <v/>
      </c>
      <c r="S100" s="4">
        <f t="shared" si="3"/>
        <v>0</v>
      </c>
      <c r="T100" s="4" t="str">
        <f>IF(A100="","",IF('Registre des présences'!F89="Oui","Droit suspendu",IF(S100&gt;$B$9,"Trop de candidats","Valide")))</f>
        <v/>
      </c>
    </row>
    <row r="101" spans="1:20" x14ac:dyDescent="0.25">
      <c r="A101" s="4" t="str">
        <f>IF('Registre des présences'!A90="","",'Registre des présences'!A90)</f>
        <v/>
      </c>
      <c r="B101" s="4" t="str">
        <f>IF('Registre des présences'!B90="","",'Registre des présences'!B90)</f>
        <v/>
      </c>
      <c r="C101" s="4" t="str">
        <f>IF('Registre des présences'!C90="","",'Registre des présences'!C90)</f>
        <v/>
      </c>
      <c r="D101" s="29" t="str">
        <f>IF('Registre des présences'!$F90="Oui","Droit suspendu","")</f>
        <v/>
      </c>
      <c r="E101" s="29" t="str">
        <f>IF('Registre des présences'!$F90="Oui","Droit suspendu","")</f>
        <v/>
      </c>
      <c r="F101" s="29" t="str">
        <f>IF('Registre des présences'!$F90="Oui","Droit suspendu","")</f>
        <v/>
      </c>
      <c r="G101" s="29" t="str">
        <f>IF('Registre des présences'!$F90="Oui","Droit suspendu","")</f>
        <v/>
      </c>
      <c r="H101" s="29" t="str">
        <f>IF('Registre des présences'!$F90="Oui","Droit suspendu","")</f>
        <v/>
      </c>
      <c r="I101" s="29" t="str">
        <f>IF('Registre des présences'!$F90="Oui","Droit suspendu","")</f>
        <v/>
      </c>
      <c r="J101" s="29" t="str">
        <f>IF('Registre des présences'!$F90="Oui","Droit suspendu","")</f>
        <v/>
      </c>
      <c r="K101" s="29" t="str">
        <f>IF('Registre des présences'!$F90="Oui","Droit suspendu","")</f>
        <v/>
      </c>
      <c r="L101" s="29" t="str">
        <f>IF('Registre des présences'!$F90="Oui","Droit suspendu","")</f>
        <v/>
      </c>
      <c r="M101" s="29" t="str">
        <f>IF('Registre des présences'!$F90="Oui","Droit suspendu","")</f>
        <v/>
      </c>
      <c r="N101" s="29" t="str">
        <f>IF('Registre des présences'!$F90="Oui","Droit suspendu","")</f>
        <v/>
      </c>
      <c r="O101" s="29" t="str">
        <f>IF('Registre des présences'!$F90="Oui","Droit suspendu","")</f>
        <v/>
      </c>
      <c r="P101" s="29" t="str">
        <f>IF('Registre des présences'!$F90="Oui","Droit suspendu","")</f>
        <v/>
      </c>
      <c r="Q101" s="29" t="str">
        <f>IF('Registre des présences'!$F90="Oui","Droit suspendu","")</f>
        <v/>
      </c>
      <c r="R101" s="29" t="str">
        <f>IF('Registre des présences'!$F90="Oui","Droit suspendu","")</f>
        <v/>
      </c>
      <c r="S101" s="4">
        <f t="shared" si="3"/>
        <v>0</v>
      </c>
      <c r="T101" s="4" t="str">
        <f>IF(A101="","",IF('Registre des présences'!F90="Oui","Droit suspendu",IF(S101&gt;$B$9,"Trop de candidats","Valide")))</f>
        <v/>
      </c>
    </row>
    <row r="102" spans="1:20" x14ac:dyDescent="0.25">
      <c r="A102" s="4" t="str">
        <f>IF('Registre des présences'!A91="","",'Registre des présences'!A91)</f>
        <v/>
      </c>
      <c r="B102" s="4" t="str">
        <f>IF('Registre des présences'!B91="","",'Registre des présences'!B91)</f>
        <v/>
      </c>
      <c r="C102" s="4" t="str">
        <f>IF('Registre des présences'!C91="","",'Registre des présences'!C91)</f>
        <v/>
      </c>
      <c r="D102" s="29" t="str">
        <f>IF('Registre des présences'!$F91="Oui","Droit suspendu","")</f>
        <v/>
      </c>
      <c r="E102" s="29" t="str">
        <f>IF('Registre des présences'!$F91="Oui","Droit suspendu","")</f>
        <v/>
      </c>
      <c r="F102" s="29" t="str">
        <f>IF('Registre des présences'!$F91="Oui","Droit suspendu","")</f>
        <v/>
      </c>
      <c r="G102" s="29" t="str">
        <f>IF('Registre des présences'!$F91="Oui","Droit suspendu","")</f>
        <v/>
      </c>
      <c r="H102" s="29" t="str">
        <f>IF('Registre des présences'!$F91="Oui","Droit suspendu","")</f>
        <v/>
      </c>
      <c r="I102" s="29" t="str">
        <f>IF('Registre des présences'!$F91="Oui","Droit suspendu","")</f>
        <v/>
      </c>
      <c r="J102" s="29" t="str">
        <f>IF('Registre des présences'!$F91="Oui","Droit suspendu","")</f>
        <v/>
      </c>
      <c r="K102" s="29" t="str">
        <f>IF('Registre des présences'!$F91="Oui","Droit suspendu","")</f>
        <v/>
      </c>
      <c r="L102" s="29" t="str">
        <f>IF('Registre des présences'!$F91="Oui","Droit suspendu","")</f>
        <v/>
      </c>
      <c r="M102" s="29" t="str">
        <f>IF('Registre des présences'!$F91="Oui","Droit suspendu","")</f>
        <v/>
      </c>
      <c r="N102" s="29" t="str">
        <f>IF('Registre des présences'!$F91="Oui","Droit suspendu","")</f>
        <v/>
      </c>
      <c r="O102" s="29" t="str">
        <f>IF('Registre des présences'!$F91="Oui","Droit suspendu","")</f>
        <v/>
      </c>
      <c r="P102" s="29" t="str">
        <f>IF('Registre des présences'!$F91="Oui","Droit suspendu","")</f>
        <v/>
      </c>
      <c r="Q102" s="29" t="str">
        <f>IF('Registre des présences'!$F91="Oui","Droit suspendu","")</f>
        <v/>
      </c>
      <c r="R102" s="29" t="str">
        <f>IF('Registre des présences'!$F91="Oui","Droit suspendu","")</f>
        <v/>
      </c>
      <c r="S102" s="4">
        <f t="shared" si="3"/>
        <v>0</v>
      </c>
      <c r="T102" s="4" t="str">
        <f>IF(A102="","",IF('Registre des présences'!F91="Oui","Droit suspendu",IF(S102&gt;$B$9,"Trop de candidats","Valide")))</f>
        <v/>
      </c>
    </row>
    <row r="103" spans="1:20" x14ac:dyDescent="0.25">
      <c r="A103" s="4" t="str">
        <f>IF('Registre des présences'!A92="","",'Registre des présences'!A92)</f>
        <v/>
      </c>
      <c r="B103" s="4" t="str">
        <f>IF('Registre des présences'!B92="","",'Registre des présences'!B92)</f>
        <v/>
      </c>
      <c r="C103" s="4" t="str">
        <f>IF('Registre des présences'!C92="","",'Registre des présences'!C92)</f>
        <v/>
      </c>
      <c r="D103" s="29" t="str">
        <f>IF('Registre des présences'!$F92="Oui","Droit suspendu","")</f>
        <v/>
      </c>
      <c r="E103" s="29" t="str">
        <f>IF('Registre des présences'!$F92="Oui","Droit suspendu","")</f>
        <v/>
      </c>
      <c r="F103" s="29" t="str">
        <f>IF('Registre des présences'!$F92="Oui","Droit suspendu","")</f>
        <v/>
      </c>
      <c r="G103" s="29" t="str">
        <f>IF('Registre des présences'!$F92="Oui","Droit suspendu","")</f>
        <v/>
      </c>
      <c r="H103" s="29" t="str">
        <f>IF('Registre des présences'!$F92="Oui","Droit suspendu","")</f>
        <v/>
      </c>
      <c r="I103" s="29" t="str">
        <f>IF('Registre des présences'!$F92="Oui","Droit suspendu","")</f>
        <v/>
      </c>
      <c r="J103" s="29" t="str">
        <f>IF('Registre des présences'!$F92="Oui","Droit suspendu","")</f>
        <v/>
      </c>
      <c r="K103" s="29" t="str">
        <f>IF('Registre des présences'!$F92="Oui","Droit suspendu","")</f>
        <v/>
      </c>
      <c r="L103" s="29" t="str">
        <f>IF('Registre des présences'!$F92="Oui","Droit suspendu","")</f>
        <v/>
      </c>
      <c r="M103" s="29" t="str">
        <f>IF('Registre des présences'!$F92="Oui","Droit suspendu","")</f>
        <v/>
      </c>
      <c r="N103" s="29" t="str">
        <f>IF('Registre des présences'!$F92="Oui","Droit suspendu","")</f>
        <v/>
      </c>
      <c r="O103" s="29" t="str">
        <f>IF('Registre des présences'!$F92="Oui","Droit suspendu","")</f>
        <v/>
      </c>
      <c r="P103" s="29" t="str">
        <f>IF('Registre des présences'!$F92="Oui","Droit suspendu","")</f>
        <v/>
      </c>
      <c r="Q103" s="29" t="str">
        <f>IF('Registre des présences'!$F92="Oui","Droit suspendu","")</f>
        <v/>
      </c>
      <c r="R103" s="29" t="str">
        <f>IF('Registre des présences'!$F92="Oui","Droit suspendu","")</f>
        <v/>
      </c>
      <c r="S103" s="4">
        <f t="shared" si="3"/>
        <v>0</v>
      </c>
      <c r="T103" s="4" t="str">
        <f>IF(A103="","",IF('Registre des présences'!F92="Oui","Droit suspendu",IF(S103&gt;$B$9,"Trop de candidats","Valide")))</f>
        <v/>
      </c>
    </row>
    <row r="104" spans="1:20" x14ac:dyDescent="0.25">
      <c r="A104" s="4" t="str">
        <f>IF('Registre des présences'!A93="","",'Registre des présences'!A93)</f>
        <v/>
      </c>
      <c r="B104" s="4" t="str">
        <f>IF('Registre des présences'!B93="","",'Registre des présences'!B93)</f>
        <v/>
      </c>
      <c r="C104" s="4" t="str">
        <f>IF('Registre des présences'!C93="","",'Registre des présences'!C93)</f>
        <v/>
      </c>
      <c r="D104" s="29" t="str">
        <f>IF('Registre des présences'!$F93="Oui","Droit suspendu","")</f>
        <v/>
      </c>
      <c r="E104" s="29" t="str">
        <f>IF('Registre des présences'!$F93="Oui","Droit suspendu","")</f>
        <v/>
      </c>
      <c r="F104" s="29" t="str">
        <f>IF('Registre des présences'!$F93="Oui","Droit suspendu","")</f>
        <v/>
      </c>
      <c r="G104" s="29" t="str">
        <f>IF('Registre des présences'!$F93="Oui","Droit suspendu","")</f>
        <v/>
      </c>
      <c r="H104" s="29" t="str">
        <f>IF('Registre des présences'!$F93="Oui","Droit suspendu","")</f>
        <v/>
      </c>
      <c r="I104" s="29" t="str">
        <f>IF('Registre des présences'!$F93="Oui","Droit suspendu","")</f>
        <v/>
      </c>
      <c r="J104" s="29" t="str">
        <f>IF('Registre des présences'!$F93="Oui","Droit suspendu","")</f>
        <v/>
      </c>
      <c r="K104" s="29" t="str">
        <f>IF('Registre des présences'!$F93="Oui","Droit suspendu","")</f>
        <v/>
      </c>
      <c r="L104" s="29" t="str">
        <f>IF('Registre des présences'!$F93="Oui","Droit suspendu","")</f>
        <v/>
      </c>
      <c r="M104" s="29" t="str">
        <f>IF('Registre des présences'!$F93="Oui","Droit suspendu","")</f>
        <v/>
      </c>
      <c r="N104" s="29" t="str">
        <f>IF('Registre des présences'!$F93="Oui","Droit suspendu","")</f>
        <v/>
      </c>
      <c r="O104" s="29" t="str">
        <f>IF('Registre des présences'!$F93="Oui","Droit suspendu","")</f>
        <v/>
      </c>
      <c r="P104" s="29" t="str">
        <f>IF('Registre des présences'!$F93="Oui","Droit suspendu","")</f>
        <v/>
      </c>
      <c r="Q104" s="29" t="str">
        <f>IF('Registre des présences'!$F93="Oui","Droit suspendu","")</f>
        <v/>
      </c>
      <c r="R104" s="29" t="str">
        <f>IF('Registre des présences'!$F93="Oui","Droit suspendu","")</f>
        <v/>
      </c>
      <c r="S104" s="4">
        <f t="shared" si="3"/>
        <v>0</v>
      </c>
      <c r="T104" s="4" t="str">
        <f>IF(A104="","",IF('Registre des présences'!F93="Oui","Droit suspendu",IF(S104&gt;$B$9,"Trop de candidats","Valide")))</f>
        <v/>
      </c>
    </row>
    <row r="105" spans="1:20" x14ac:dyDescent="0.25">
      <c r="A105" s="4" t="str">
        <f>IF('Registre des présences'!A94="","",'Registre des présences'!A94)</f>
        <v/>
      </c>
      <c r="B105" s="4" t="str">
        <f>IF('Registre des présences'!B94="","",'Registre des présences'!B94)</f>
        <v/>
      </c>
      <c r="C105" s="4" t="str">
        <f>IF('Registre des présences'!C94="","",'Registre des présences'!C94)</f>
        <v/>
      </c>
      <c r="D105" s="29" t="str">
        <f>IF('Registre des présences'!$F94="Oui","Droit suspendu","")</f>
        <v/>
      </c>
      <c r="E105" s="29" t="str">
        <f>IF('Registre des présences'!$F94="Oui","Droit suspendu","")</f>
        <v/>
      </c>
      <c r="F105" s="29" t="str">
        <f>IF('Registre des présences'!$F94="Oui","Droit suspendu","")</f>
        <v/>
      </c>
      <c r="G105" s="29" t="str">
        <f>IF('Registre des présences'!$F94="Oui","Droit suspendu","")</f>
        <v/>
      </c>
      <c r="H105" s="29" t="str">
        <f>IF('Registre des présences'!$F94="Oui","Droit suspendu","")</f>
        <v/>
      </c>
      <c r="I105" s="29" t="str">
        <f>IF('Registre des présences'!$F94="Oui","Droit suspendu","")</f>
        <v/>
      </c>
      <c r="J105" s="29" t="str">
        <f>IF('Registre des présences'!$F94="Oui","Droit suspendu","")</f>
        <v/>
      </c>
      <c r="K105" s="29" t="str">
        <f>IF('Registre des présences'!$F94="Oui","Droit suspendu","")</f>
        <v/>
      </c>
      <c r="L105" s="29" t="str">
        <f>IF('Registre des présences'!$F94="Oui","Droit suspendu","")</f>
        <v/>
      </c>
      <c r="M105" s="29" t="str">
        <f>IF('Registre des présences'!$F94="Oui","Droit suspendu","")</f>
        <v/>
      </c>
      <c r="N105" s="29" t="str">
        <f>IF('Registre des présences'!$F94="Oui","Droit suspendu","")</f>
        <v/>
      </c>
      <c r="O105" s="29" t="str">
        <f>IF('Registre des présences'!$F94="Oui","Droit suspendu","")</f>
        <v/>
      </c>
      <c r="P105" s="29" t="str">
        <f>IF('Registre des présences'!$F94="Oui","Droit suspendu","")</f>
        <v/>
      </c>
      <c r="Q105" s="29" t="str">
        <f>IF('Registre des présences'!$F94="Oui","Droit suspendu","")</f>
        <v/>
      </c>
      <c r="R105" s="29" t="str">
        <f>IF('Registre des présences'!$F94="Oui","Droit suspendu","")</f>
        <v/>
      </c>
      <c r="S105" s="4">
        <f t="shared" si="3"/>
        <v>0</v>
      </c>
      <c r="T105" s="4" t="str">
        <f>IF(A105="","",IF('Registre des présences'!F94="Oui","Droit suspendu",IF(S105&gt;$B$9,"Trop de candidats","Valide")))</f>
        <v/>
      </c>
    </row>
    <row r="106" spans="1:20" x14ac:dyDescent="0.25">
      <c r="A106" s="4" t="str">
        <f>IF('Registre des présences'!A95="","",'Registre des présences'!A95)</f>
        <v/>
      </c>
      <c r="B106" s="4" t="str">
        <f>IF('Registre des présences'!B95="","",'Registre des présences'!B95)</f>
        <v/>
      </c>
      <c r="C106" s="4" t="str">
        <f>IF('Registre des présences'!C95="","",'Registre des présences'!C95)</f>
        <v/>
      </c>
      <c r="D106" s="29" t="str">
        <f>IF('Registre des présences'!$F95="Oui","Droit suspendu","")</f>
        <v/>
      </c>
      <c r="E106" s="29" t="str">
        <f>IF('Registre des présences'!$F95="Oui","Droit suspendu","")</f>
        <v/>
      </c>
      <c r="F106" s="29" t="str">
        <f>IF('Registre des présences'!$F95="Oui","Droit suspendu","")</f>
        <v/>
      </c>
      <c r="G106" s="29" t="str">
        <f>IF('Registre des présences'!$F95="Oui","Droit suspendu","")</f>
        <v/>
      </c>
      <c r="H106" s="29" t="str">
        <f>IF('Registre des présences'!$F95="Oui","Droit suspendu","")</f>
        <v/>
      </c>
      <c r="I106" s="29" t="str">
        <f>IF('Registre des présences'!$F95="Oui","Droit suspendu","")</f>
        <v/>
      </c>
      <c r="J106" s="29" t="str">
        <f>IF('Registre des présences'!$F95="Oui","Droit suspendu","")</f>
        <v/>
      </c>
      <c r="K106" s="29" t="str">
        <f>IF('Registre des présences'!$F95="Oui","Droit suspendu","")</f>
        <v/>
      </c>
      <c r="L106" s="29" t="str">
        <f>IF('Registre des présences'!$F95="Oui","Droit suspendu","")</f>
        <v/>
      </c>
      <c r="M106" s="29" t="str">
        <f>IF('Registre des présences'!$F95="Oui","Droit suspendu","")</f>
        <v/>
      </c>
      <c r="N106" s="29" t="str">
        <f>IF('Registre des présences'!$F95="Oui","Droit suspendu","")</f>
        <v/>
      </c>
      <c r="O106" s="29" t="str">
        <f>IF('Registre des présences'!$F95="Oui","Droit suspendu","")</f>
        <v/>
      </c>
      <c r="P106" s="29" t="str">
        <f>IF('Registre des présences'!$F95="Oui","Droit suspendu","")</f>
        <v/>
      </c>
      <c r="Q106" s="29" t="str">
        <f>IF('Registre des présences'!$F95="Oui","Droit suspendu","")</f>
        <v/>
      </c>
      <c r="R106" s="29" t="str">
        <f>IF('Registre des présences'!$F95="Oui","Droit suspendu","")</f>
        <v/>
      </c>
      <c r="S106" s="4">
        <f t="shared" si="3"/>
        <v>0</v>
      </c>
      <c r="T106" s="4" t="str">
        <f>IF(A106="","",IF('Registre des présences'!F95="Oui","Droit suspendu",IF(S106&gt;$B$9,"Trop de candidats","Valide")))</f>
        <v/>
      </c>
    </row>
    <row r="107" spans="1:20" x14ac:dyDescent="0.25">
      <c r="A107" s="4" t="str">
        <f>IF('Registre des présences'!A96="","",'Registre des présences'!A96)</f>
        <v/>
      </c>
      <c r="B107" s="4" t="str">
        <f>IF('Registre des présences'!B96="","",'Registre des présences'!B96)</f>
        <v/>
      </c>
      <c r="C107" s="4" t="str">
        <f>IF('Registre des présences'!C96="","",'Registre des présences'!C96)</f>
        <v/>
      </c>
      <c r="D107" s="29" t="str">
        <f>IF('Registre des présences'!$F96="Oui","Droit suspendu","")</f>
        <v/>
      </c>
      <c r="E107" s="29" t="str">
        <f>IF('Registre des présences'!$F96="Oui","Droit suspendu","")</f>
        <v/>
      </c>
      <c r="F107" s="29" t="str">
        <f>IF('Registre des présences'!$F96="Oui","Droit suspendu","")</f>
        <v/>
      </c>
      <c r="G107" s="29" t="str">
        <f>IF('Registre des présences'!$F96="Oui","Droit suspendu","")</f>
        <v/>
      </c>
      <c r="H107" s="29" t="str">
        <f>IF('Registre des présences'!$F96="Oui","Droit suspendu","")</f>
        <v/>
      </c>
      <c r="I107" s="29" t="str">
        <f>IF('Registre des présences'!$F96="Oui","Droit suspendu","")</f>
        <v/>
      </c>
      <c r="J107" s="29" t="str">
        <f>IF('Registre des présences'!$F96="Oui","Droit suspendu","")</f>
        <v/>
      </c>
      <c r="K107" s="29" t="str">
        <f>IF('Registre des présences'!$F96="Oui","Droit suspendu","")</f>
        <v/>
      </c>
      <c r="L107" s="29" t="str">
        <f>IF('Registre des présences'!$F96="Oui","Droit suspendu","")</f>
        <v/>
      </c>
      <c r="M107" s="29" t="str">
        <f>IF('Registre des présences'!$F96="Oui","Droit suspendu","")</f>
        <v/>
      </c>
      <c r="N107" s="29" t="str">
        <f>IF('Registre des présences'!$F96="Oui","Droit suspendu","")</f>
        <v/>
      </c>
      <c r="O107" s="29" t="str">
        <f>IF('Registre des présences'!$F96="Oui","Droit suspendu","")</f>
        <v/>
      </c>
      <c r="P107" s="29" t="str">
        <f>IF('Registre des présences'!$F96="Oui","Droit suspendu","")</f>
        <v/>
      </c>
      <c r="Q107" s="29" t="str">
        <f>IF('Registre des présences'!$F96="Oui","Droit suspendu","")</f>
        <v/>
      </c>
      <c r="R107" s="29" t="str">
        <f>IF('Registre des présences'!$F96="Oui","Droit suspendu","")</f>
        <v/>
      </c>
      <c r="S107" s="4">
        <f t="shared" si="3"/>
        <v>0</v>
      </c>
      <c r="T107" s="4" t="str">
        <f>IF(A107="","",IF('Registre des présences'!F96="Oui","Droit suspendu",IF(S107&gt;$B$9,"Trop de candidats","Valide")))</f>
        <v/>
      </c>
    </row>
    <row r="108" spans="1:20" x14ac:dyDescent="0.25">
      <c r="A108" s="4" t="str">
        <f>IF('Registre des présences'!A97="","",'Registre des présences'!A97)</f>
        <v/>
      </c>
      <c r="B108" s="4" t="str">
        <f>IF('Registre des présences'!B97="","",'Registre des présences'!B97)</f>
        <v/>
      </c>
      <c r="C108" s="4" t="str">
        <f>IF('Registre des présences'!C97="","",'Registre des présences'!C97)</f>
        <v/>
      </c>
      <c r="D108" s="29" t="str">
        <f>IF('Registre des présences'!$F97="Oui","Droit suspendu","")</f>
        <v/>
      </c>
      <c r="E108" s="29" t="str">
        <f>IF('Registre des présences'!$F97="Oui","Droit suspendu","")</f>
        <v/>
      </c>
      <c r="F108" s="29" t="str">
        <f>IF('Registre des présences'!$F97="Oui","Droit suspendu","")</f>
        <v/>
      </c>
      <c r="G108" s="29" t="str">
        <f>IF('Registre des présences'!$F97="Oui","Droit suspendu","")</f>
        <v/>
      </c>
      <c r="H108" s="29" t="str">
        <f>IF('Registre des présences'!$F97="Oui","Droit suspendu","")</f>
        <v/>
      </c>
      <c r="I108" s="29" t="str">
        <f>IF('Registre des présences'!$F97="Oui","Droit suspendu","")</f>
        <v/>
      </c>
      <c r="J108" s="29" t="str">
        <f>IF('Registre des présences'!$F97="Oui","Droit suspendu","")</f>
        <v/>
      </c>
      <c r="K108" s="29" t="str">
        <f>IF('Registre des présences'!$F97="Oui","Droit suspendu","")</f>
        <v/>
      </c>
      <c r="L108" s="29" t="str">
        <f>IF('Registre des présences'!$F97="Oui","Droit suspendu","")</f>
        <v/>
      </c>
      <c r="M108" s="29" t="str">
        <f>IF('Registre des présences'!$F97="Oui","Droit suspendu","")</f>
        <v/>
      </c>
      <c r="N108" s="29" t="str">
        <f>IF('Registre des présences'!$F97="Oui","Droit suspendu","")</f>
        <v/>
      </c>
      <c r="O108" s="29" t="str">
        <f>IF('Registre des présences'!$F97="Oui","Droit suspendu","")</f>
        <v/>
      </c>
      <c r="P108" s="29" t="str">
        <f>IF('Registre des présences'!$F97="Oui","Droit suspendu","")</f>
        <v/>
      </c>
      <c r="Q108" s="29" t="str">
        <f>IF('Registre des présences'!$F97="Oui","Droit suspendu","")</f>
        <v/>
      </c>
      <c r="R108" s="29" t="str">
        <f>IF('Registre des présences'!$F97="Oui","Droit suspendu","")</f>
        <v/>
      </c>
      <c r="S108" s="4">
        <f t="shared" si="3"/>
        <v>0</v>
      </c>
      <c r="T108" s="4" t="str">
        <f>IF(A108="","",IF('Registre des présences'!F97="Oui","Droit suspendu",IF(S108&gt;$B$9,"Trop de candidats","Valide")))</f>
        <v/>
      </c>
    </row>
    <row r="109" spans="1:20" x14ac:dyDescent="0.25">
      <c r="A109" s="4" t="str">
        <f>IF('Registre des présences'!A98="","",'Registre des présences'!A98)</f>
        <v/>
      </c>
      <c r="B109" s="4" t="str">
        <f>IF('Registre des présences'!B98="","",'Registre des présences'!B98)</f>
        <v/>
      </c>
      <c r="C109" s="4" t="str">
        <f>IF('Registre des présences'!C98="","",'Registre des présences'!C98)</f>
        <v/>
      </c>
      <c r="D109" s="29" t="str">
        <f>IF('Registre des présences'!$F98="Oui","Droit suspendu","")</f>
        <v/>
      </c>
      <c r="E109" s="29" t="str">
        <f>IF('Registre des présences'!$F98="Oui","Droit suspendu","")</f>
        <v/>
      </c>
      <c r="F109" s="29" t="str">
        <f>IF('Registre des présences'!$F98="Oui","Droit suspendu","")</f>
        <v/>
      </c>
      <c r="G109" s="29" t="str">
        <f>IF('Registre des présences'!$F98="Oui","Droit suspendu","")</f>
        <v/>
      </c>
      <c r="H109" s="29" t="str">
        <f>IF('Registre des présences'!$F98="Oui","Droit suspendu","")</f>
        <v/>
      </c>
      <c r="I109" s="29" t="str">
        <f>IF('Registre des présences'!$F98="Oui","Droit suspendu","")</f>
        <v/>
      </c>
      <c r="J109" s="29" t="str">
        <f>IF('Registre des présences'!$F98="Oui","Droit suspendu","")</f>
        <v/>
      </c>
      <c r="K109" s="29" t="str">
        <f>IF('Registre des présences'!$F98="Oui","Droit suspendu","")</f>
        <v/>
      </c>
      <c r="L109" s="29" t="str">
        <f>IF('Registre des présences'!$F98="Oui","Droit suspendu","")</f>
        <v/>
      </c>
      <c r="M109" s="29" t="str">
        <f>IF('Registre des présences'!$F98="Oui","Droit suspendu","")</f>
        <v/>
      </c>
      <c r="N109" s="29" t="str">
        <f>IF('Registre des présences'!$F98="Oui","Droit suspendu","")</f>
        <v/>
      </c>
      <c r="O109" s="29" t="str">
        <f>IF('Registre des présences'!$F98="Oui","Droit suspendu","")</f>
        <v/>
      </c>
      <c r="P109" s="29" t="str">
        <f>IF('Registre des présences'!$F98="Oui","Droit suspendu","")</f>
        <v/>
      </c>
      <c r="Q109" s="29" t="str">
        <f>IF('Registre des présences'!$F98="Oui","Droit suspendu","")</f>
        <v/>
      </c>
      <c r="R109" s="29" t="str">
        <f>IF('Registre des présences'!$F98="Oui","Droit suspendu","")</f>
        <v/>
      </c>
      <c r="S109" s="4">
        <f t="shared" si="3"/>
        <v>0</v>
      </c>
      <c r="T109" s="4" t="str">
        <f>IF(A109="","",IF('Registre des présences'!F98="Oui","Droit suspendu",IF(S109&gt;$B$9,"Trop de candidats","Valide")))</f>
        <v/>
      </c>
    </row>
    <row r="110" spans="1:20" x14ac:dyDescent="0.25">
      <c r="A110" s="4" t="str">
        <f>IF('Registre des présences'!A99="","",'Registre des présences'!A99)</f>
        <v/>
      </c>
      <c r="B110" s="4" t="str">
        <f>IF('Registre des présences'!B99="","",'Registre des présences'!B99)</f>
        <v/>
      </c>
      <c r="C110" s="4" t="str">
        <f>IF('Registre des présences'!C99="","",'Registre des présences'!C99)</f>
        <v/>
      </c>
      <c r="D110" s="29" t="str">
        <f>IF('Registre des présences'!$F99="Oui","Droit suspendu","")</f>
        <v/>
      </c>
      <c r="E110" s="29" t="str">
        <f>IF('Registre des présences'!$F99="Oui","Droit suspendu","")</f>
        <v/>
      </c>
      <c r="F110" s="29" t="str">
        <f>IF('Registre des présences'!$F99="Oui","Droit suspendu","")</f>
        <v/>
      </c>
      <c r="G110" s="29" t="str">
        <f>IF('Registre des présences'!$F99="Oui","Droit suspendu","")</f>
        <v/>
      </c>
      <c r="H110" s="29" t="str">
        <f>IF('Registre des présences'!$F99="Oui","Droit suspendu","")</f>
        <v/>
      </c>
      <c r="I110" s="29" t="str">
        <f>IF('Registre des présences'!$F99="Oui","Droit suspendu","")</f>
        <v/>
      </c>
      <c r="J110" s="29" t="str">
        <f>IF('Registre des présences'!$F99="Oui","Droit suspendu","")</f>
        <v/>
      </c>
      <c r="K110" s="29" t="str">
        <f>IF('Registre des présences'!$F99="Oui","Droit suspendu","")</f>
        <v/>
      </c>
      <c r="L110" s="29" t="str">
        <f>IF('Registre des présences'!$F99="Oui","Droit suspendu","")</f>
        <v/>
      </c>
      <c r="M110" s="29" t="str">
        <f>IF('Registre des présences'!$F99="Oui","Droit suspendu","")</f>
        <v/>
      </c>
      <c r="N110" s="29" t="str">
        <f>IF('Registre des présences'!$F99="Oui","Droit suspendu","")</f>
        <v/>
      </c>
      <c r="O110" s="29" t="str">
        <f>IF('Registre des présences'!$F99="Oui","Droit suspendu","")</f>
        <v/>
      </c>
      <c r="P110" s="29" t="str">
        <f>IF('Registre des présences'!$F99="Oui","Droit suspendu","")</f>
        <v/>
      </c>
      <c r="Q110" s="29" t="str">
        <f>IF('Registre des présences'!$F99="Oui","Droit suspendu","")</f>
        <v/>
      </c>
      <c r="R110" s="29" t="str">
        <f>IF('Registre des présences'!$F99="Oui","Droit suspendu","")</f>
        <v/>
      </c>
      <c r="S110" s="4">
        <f t="shared" si="3"/>
        <v>0</v>
      </c>
      <c r="T110" s="4" t="str">
        <f>IF(A110="","",IF('Registre des présences'!F99="Oui","Droit suspendu",IF(S110&gt;$B$9,"Trop de candidats","Valide")))</f>
        <v/>
      </c>
    </row>
    <row r="111" spans="1:20" x14ac:dyDescent="0.25">
      <c r="A111" s="4" t="str">
        <f>IF('Registre des présences'!A100="","",'Registre des présences'!A100)</f>
        <v/>
      </c>
      <c r="B111" s="4" t="str">
        <f>IF('Registre des présences'!B100="","",'Registre des présences'!B100)</f>
        <v/>
      </c>
      <c r="C111" s="4" t="str">
        <f>IF('Registre des présences'!C100="","",'Registre des présences'!C100)</f>
        <v/>
      </c>
      <c r="D111" s="29" t="str">
        <f>IF('Registre des présences'!$F100="Oui","Droit suspendu","")</f>
        <v/>
      </c>
      <c r="E111" s="29" t="str">
        <f>IF('Registre des présences'!$F100="Oui","Droit suspendu","")</f>
        <v/>
      </c>
      <c r="F111" s="29" t="str">
        <f>IF('Registre des présences'!$F100="Oui","Droit suspendu","")</f>
        <v/>
      </c>
      <c r="G111" s="29" t="str">
        <f>IF('Registre des présences'!$F100="Oui","Droit suspendu","")</f>
        <v/>
      </c>
      <c r="H111" s="29" t="str">
        <f>IF('Registre des présences'!$F100="Oui","Droit suspendu","")</f>
        <v/>
      </c>
      <c r="I111" s="29" t="str">
        <f>IF('Registre des présences'!$F100="Oui","Droit suspendu","")</f>
        <v/>
      </c>
      <c r="J111" s="29" t="str">
        <f>IF('Registre des présences'!$F100="Oui","Droit suspendu","")</f>
        <v/>
      </c>
      <c r="K111" s="29" t="str">
        <f>IF('Registre des présences'!$F100="Oui","Droit suspendu","")</f>
        <v/>
      </c>
      <c r="L111" s="29" t="str">
        <f>IF('Registre des présences'!$F100="Oui","Droit suspendu","")</f>
        <v/>
      </c>
      <c r="M111" s="29" t="str">
        <f>IF('Registre des présences'!$F100="Oui","Droit suspendu","")</f>
        <v/>
      </c>
      <c r="N111" s="29" t="str">
        <f>IF('Registre des présences'!$F100="Oui","Droit suspendu","")</f>
        <v/>
      </c>
      <c r="O111" s="29" t="str">
        <f>IF('Registre des présences'!$F100="Oui","Droit suspendu","")</f>
        <v/>
      </c>
      <c r="P111" s="29" t="str">
        <f>IF('Registre des présences'!$F100="Oui","Droit suspendu","")</f>
        <v/>
      </c>
      <c r="Q111" s="29" t="str">
        <f>IF('Registre des présences'!$F100="Oui","Droit suspendu","")</f>
        <v/>
      </c>
      <c r="R111" s="29" t="str">
        <f>IF('Registre des présences'!$F100="Oui","Droit suspendu","")</f>
        <v/>
      </c>
      <c r="S111" s="4">
        <f t="shared" si="3"/>
        <v>0</v>
      </c>
      <c r="T111" s="4" t="str">
        <f>IF(A111="","",IF('Registre des présences'!F100="Oui","Droit suspendu",IF(S111&gt;$B$9,"Trop de candidats","Valide")))</f>
        <v/>
      </c>
    </row>
    <row r="112" spans="1:20" x14ac:dyDescent="0.25">
      <c r="A112" s="4" t="str">
        <f>IF('Registre des présences'!A101="","",'Registre des présences'!A101)</f>
        <v/>
      </c>
      <c r="B112" s="4" t="str">
        <f>IF('Registre des présences'!B101="","",'Registre des présences'!B101)</f>
        <v/>
      </c>
      <c r="C112" s="4" t="str">
        <f>IF('Registre des présences'!C101="","",'Registre des présences'!C101)</f>
        <v/>
      </c>
      <c r="D112" s="29" t="str">
        <f>IF('Registre des présences'!$F101="Oui","Droit suspendu","")</f>
        <v/>
      </c>
      <c r="E112" s="29" t="str">
        <f>IF('Registre des présences'!$F101="Oui","Droit suspendu","")</f>
        <v/>
      </c>
      <c r="F112" s="29" t="str">
        <f>IF('Registre des présences'!$F101="Oui","Droit suspendu","")</f>
        <v/>
      </c>
      <c r="G112" s="29" t="str">
        <f>IF('Registre des présences'!$F101="Oui","Droit suspendu","")</f>
        <v/>
      </c>
      <c r="H112" s="29" t="str">
        <f>IF('Registre des présences'!$F101="Oui","Droit suspendu","")</f>
        <v/>
      </c>
      <c r="I112" s="29" t="str">
        <f>IF('Registre des présences'!$F101="Oui","Droit suspendu","")</f>
        <v/>
      </c>
      <c r="J112" s="29" t="str">
        <f>IF('Registre des présences'!$F101="Oui","Droit suspendu","")</f>
        <v/>
      </c>
      <c r="K112" s="29" t="str">
        <f>IF('Registre des présences'!$F101="Oui","Droit suspendu","")</f>
        <v/>
      </c>
      <c r="L112" s="29" t="str">
        <f>IF('Registre des présences'!$F101="Oui","Droit suspendu","")</f>
        <v/>
      </c>
      <c r="M112" s="29" t="str">
        <f>IF('Registre des présences'!$F101="Oui","Droit suspendu","")</f>
        <v/>
      </c>
      <c r="N112" s="29" t="str">
        <f>IF('Registre des présences'!$F101="Oui","Droit suspendu","")</f>
        <v/>
      </c>
      <c r="O112" s="29" t="str">
        <f>IF('Registre des présences'!$F101="Oui","Droit suspendu","")</f>
        <v/>
      </c>
      <c r="P112" s="29" t="str">
        <f>IF('Registre des présences'!$F101="Oui","Droit suspendu","")</f>
        <v/>
      </c>
      <c r="Q112" s="29" t="str">
        <f>IF('Registre des présences'!$F101="Oui","Droit suspendu","")</f>
        <v/>
      </c>
      <c r="R112" s="29" t="str">
        <f>IF('Registre des présences'!$F101="Oui","Droit suspendu","")</f>
        <v/>
      </c>
      <c r="S112" s="4">
        <f t="shared" si="3"/>
        <v>0</v>
      </c>
      <c r="T112" s="4" t="str">
        <f>IF(A112="","",IF('Registre des présences'!F101="Oui","Droit suspendu",IF(S112&gt;$B$9,"Trop de candidats","Valide")))</f>
        <v/>
      </c>
    </row>
    <row r="113" spans="1:20" x14ac:dyDescent="0.25">
      <c r="A113" s="4" t="str">
        <f>IF('Registre des présences'!A102="","",'Registre des présences'!A102)</f>
        <v/>
      </c>
      <c r="B113" s="4" t="str">
        <f>IF('Registre des présences'!B102="","",'Registre des présences'!B102)</f>
        <v/>
      </c>
      <c r="C113" s="4" t="str">
        <f>IF('Registre des présences'!C102="","",'Registre des présences'!C102)</f>
        <v/>
      </c>
      <c r="D113" s="29" t="str">
        <f>IF('Registre des présences'!$F102="Oui","Droit suspendu","")</f>
        <v/>
      </c>
      <c r="E113" s="29" t="str">
        <f>IF('Registre des présences'!$F102="Oui","Droit suspendu","")</f>
        <v/>
      </c>
      <c r="F113" s="29" t="str">
        <f>IF('Registre des présences'!$F102="Oui","Droit suspendu","")</f>
        <v/>
      </c>
      <c r="G113" s="29" t="str">
        <f>IF('Registre des présences'!$F102="Oui","Droit suspendu","")</f>
        <v/>
      </c>
      <c r="H113" s="29" t="str">
        <f>IF('Registre des présences'!$F102="Oui","Droit suspendu","")</f>
        <v/>
      </c>
      <c r="I113" s="29" t="str">
        <f>IF('Registre des présences'!$F102="Oui","Droit suspendu","")</f>
        <v/>
      </c>
      <c r="J113" s="29" t="str">
        <f>IF('Registre des présences'!$F102="Oui","Droit suspendu","")</f>
        <v/>
      </c>
      <c r="K113" s="29" t="str">
        <f>IF('Registre des présences'!$F102="Oui","Droit suspendu","")</f>
        <v/>
      </c>
      <c r="L113" s="29" t="str">
        <f>IF('Registre des présences'!$F102="Oui","Droit suspendu","")</f>
        <v/>
      </c>
      <c r="M113" s="29" t="str">
        <f>IF('Registre des présences'!$F102="Oui","Droit suspendu","")</f>
        <v/>
      </c>
      <c r="N113" s="29" t="str">
        <f>IF('Registre des présences'!$F102="Oui","Droit suspendu","")</f>
        <v/>
      </c>
      <c r="O113" s="29" t="str">
        <f>IF('Registre des présences'!$F102="Oui","Droit suspendu","")</f>
        <v/>
      </c>
      <c r="P113" s="29" t="str">
        <f>IF('Registre des présences'!$F102="Oui","Droit suspendu","")</f>
        <v/>
      </c>
      <c r="Q113" s="29" t="str">
        <f>IF('Registre des présences'!$F102="Oui","Droit suspendu","")</f>
        <v/>
      </c>
      <c r="R113" s="29" t="str">
        <f>IF('Registre des présences'!$F102="Oui","Droit suspendu","")</f>
        <v/>
      </c>
      <c r="S113" s="4">
        <f t="shared" si="3"/>
        <v>0</v>
      </c>
      <c r="T113" s="4" t="str">
        <f>IF(A113="","",IF('Registre des présences'!F102="Oui","Droit suspendu",IF(S113&gt;$B$9,"Trop de candidats","Valide")))</f>
        <v/>
      </c>
    </row>
    <row r="114" spans="1:20" x14ac:dyDescent="0.25">
      <c r="A114" s="4" t="str">
        <f>IF('Registre des présences'!A103="","",'Registre des présences'!A103)</f>
        <v/>
      </c>
      <c r="B114" s="4" t="str">
        <f>IF('Registre des présences'!B103="","",'Registre des présences'!B103)</f>
        <v/>
      </c>
      <c r="C114" s="4" t="str">
        <f>IF('Registre des présences'!C103="","",'Registre des présences'!C103)</f>
        <v/>
      </c>
      <c r="D114" s="29" t="str">
        <f>IF('Registre des présences'!$F103="Oui","Droit suspendu","")</f>
        <v/>
      </c>
      <c r="E114" s="29" t="str">
        <f>IF('Registre des présences'!$F103="Oui","Droit suspendu","")</f>
        <v/>
      </c>
      <c r="F114" s="29" t="str">
        <f>IF('Registre des présences'!$F103="Oui","Droit suspendu","")</f>
        <v/>
      </c>
      <c r="G114" s="29" t="str">
        <f>IF('Registre des présences'!$F103="Oui","Droit suspendu","")</f>
        <v/>
      </c>
      <c r="H114" s="29" t="str">
        <f>IF('Registre des présences'!$F103="Oui","Droit suspendu","")</f>
        <v/>
      </c>
      <c r="I114" s="29" t="str">
        <f>IF('Registre des présences'!$F103="Oui","Droit suspendu","")</f>
        <v/>
      </c>
      <c r="J114" s="29" t="str">
        <f>IF('Registre des présences'!$F103="Oui","Droit suspendu","")</f>
        <v/>
      </c>
      <c r="K114" s="29" t="str">
        <f>IF('Registre des présences'!$F103="Oui","Droit suspendu","")</f>
        <v/>
      </c>
      <c r="L114" s="29" t="str">
        <f>IF('Registre des présences'!$F103="Oui","Droit suspendu","")</f>
        <v/>
      </c>
      <c r="M114" s="29" t="str">
        <f>IF('Registre des présences'!$F103="Oui","Droit suspendu","")</f>
        <v/>
      </c>
      <c r="N114" s="29" t="str">
        <f>IF('Registre des présences'!$F103="Oui","Droit suspendu","")</f>
        <v/>
      </c>
      <c r="O114" s="29" t="str">
        <f>IF('Registre des présences'!$F103="Oui","Droit suspendu","")</f>
        <v/>
      </c>
      <c r="P114" s="29" t="str">
        <f>IF('Registre des présences'!$F103="Oui","Droit suspendu","")</f>
        <v/>
      </c>
      <c r="Q114" s="29" t="str">
        <f>IF('Registre des présences'!$F103="Oui","Droit suspendu","")</f>
        <v/>
      </c>
      <c r="R114" s="29" t="str">
        <f>IF('Registre des présences'!$F103="Oui","Droit suspendu","")</f>
        <v/>
      </c>
      <c r="S114" s="4">
        <f t="shared" si="3"/>
        <v>0</v>
      </c>
      <c r="T114" s="4" t="str">
        <f>IF(A114="","",IF('Registre des présences'!F103="Oui","Droit suspendu",IF(S114&gt;$B$9,"Trop de candidats","Valide")))</f>
        <v/>
      </c>
    </row>
    <row r="115" spans="1:20" x14ac:dyDescent="0.25">
      <c r="A115" s="4" t="str">
        <f>IF('Registre des présences'!A104="","",'Registre des présences'!A104)</f>
        <v/>
      </c>
      <c r="B115" s="4" t="str">
        <f>IF('Registre des présences'!B104="","",'Registre des présences'!B104)</f>
        <v/>
      </c>
      <c r="C115" s="4" t="str">
        <f>IF('Registre des présences'!C104="","",'Registre des présences'!C104)</f>
        <v/>
      </c>
      <c r="D115" s="29" t="str">
        <f>IF('Registre des présences'!$F104="Oui","Droit suspendu","")</f>
        <v/>
      </c>
      <c r="E115" s="29" t="str">
        <f>IF('Registre des présences'!$F104="Oui","Droit suspendu","")</f>
        <v/>
      </c>
      <c r="F115" s="29" t="str">
        <f>IF('Registre des présences'!$F104="Oui","Droit suspendu","")</f>
        <v/>
      </c>
      <c r="G115" s="29" t="str">
        <f>IF('Registre des présences'!$F104="Oui","Droit suspendu","")</f>
        <v/>
      </c>
      <c r="H115" s="29" t="str">
        <f>IF('Registre des présences'!$F104="Oui","Droit suspendu","")</f>
        <v/>
      </c>
      <c r="I115" s="29" t="str">
        <f>IF('Registre des présences'!$F104="Oui","Droit suspendu","")</f>
        <v/>
      </c>
      <c r="J115" s="29" t="str">
        <f>IF('Registre des présences'!$F104="Oui","Droit suspendu","")</f>
        <v/>
      </c>
      <c r="K115" s="29" t="str">
        <f>IF('Registre des présences'!$F104="Oui","Droit suspendu","")</f>
        <v/>
      </c>
      <c r="L115" s="29" t="str">
        <f>IF('Registre des présences'!$F104="Oui","Droit suspendu","")</f>
        <v/>
      </c>
      <c r="M115" s="29" t="str">
        <f>IF('Registre des présences'!$F104="Oui","Droit suspendu","")</f>
        <v/>
      </c>
      <c r="N115" s="29" t="str">
        <f>IF('Registre des présences'!$F104="Oui","Droit suspendu","")</f>
        <v/>
      </c>
      <c r="O115" s="29" t="str">
        <f>IF('Registre des présences'!$F104="Oui","Droit suspendu","")</f>
        <v/>
      </c>
      <c r="P115" s="29" t="str">
        <f>IF('Registre des présences'!$F104="Oui","Droit suspendu","")</f>
        <v/>
      </c>
      <c r="Q115" s="29" t="str">
        <f>IF('Registre des présences'!$F104="Oui","Droit suspendu","")</f>
        <v/>
      </c>
      <c r="R115" s="29" t="str">
        <f>IF('Registre des présences'!$F104="Oui","Droit suspendu","")</f>
        <v/>
      </c>
      <c r="S115" s="4">
        <f t="shared" si="3"/>
        <v>0</v>
      </c>
      <c r="T115" s="4" t="str">
        <f>IF(A115="","",IF('Registre des présences'!F104="Oui","Droit suspendu",IF(S115&gt;$B$9,"Trop de candidats","Valide")))</f>
        <v/>
      </c>
    </row>
    <row r="116" spans="1:20" x14ac:dyDescent="0.25">
      <c r="A116" s="4" t="str">
        <f>IF('Registre des présences'!A105="","",'Registre des présences'!A105)</f>
        <v/>
      </c>
      <c r="B116" s="4" t="str">
        <f>IF('Registre des présences'!B105="","",'Registre des présences'!B105)</f>
        <v/>
      </c>
      <c r="C116" s="4" t="str">
        <f>IF('Registre des présences'!C105="","",'Registre des présences'!C105)</f>
        <v/>
      </c>
      <c r="D116" s="29" t="str">
        <f>IF('Registre des présences'!$F105="Oui","Droit suspendu","")</f>
        <v/>
      </c>
      <c r="E116" s="29" t="str">
        <f>IF('Registre des présences'!$F105="Oui","Droit suspendu","")</f>
        <v/>
      </c>
      <c r="F116" s="29" t="str">
        <f>IF('Registre des présences'!$F105="Oui","Droit suspendu","")</f>
        <v/>
      </c>
      <c r="G116" s="29" t="str">
        <f>IF('Registre des présences'!$F105="Oui","Droit suspendu","")</f>
        <v/>
      </c>
      <c r="H116" s="29" t="str">
        <f>IF('Registre des présences'!$F105="Oui","Droit suspendu","")</f>
        <v/>
      </c>
      <c r="I116" s="29" t="str">
        <f>IF('Registre des présences'!$F105="Oui","Droit suspendu","")</f>
        <v/>
      </c>
      <c r="J116" s="29" t="str">
        <f>IF('Registre des présences'!$F105="Oui","Droit suspendu","")</f>
        <v/>
      </c>
      <c r="K116" s="29" t="str">
        <f>IF('Registre des présences'!$F105="Oui","Droit suspendu","")</f>
        <v/>
      </c>
      <c r="L116" s="29" t="str">
        <f>IF('Registre des présences'!$F105="Oui","Droit suspendu","")</f>
        <v/>
      </c>
      <c r="M116" s="29" t="str">
        <f>IF('Registre des présences'!$F105="Oui","Droit suspendu","")</f>
        <v/>
      </c>
      <c r="N116" s="29" t="str">
        <f>IF('Registre des présences'!$F105="Oui","Droit suspendu","")</f>
        <v/>
      </c>
      <c r="O116" s="29" t="str">
        <f>IF('Registre des présences'!$F105="Oui","Droit suspendu","")</f>
        <v/>
      </c>
      <c r="P116" s="29" t="str">
        <f>IF('Registre des présences'!$F105="Oui","Droit suspendu","")</f>
        <v/>
      </c>
      <c r="Q116" s="29" t="str">
        <f>IF('Registre des présences'!$F105="Oui","Droit suspendu","")</f>
        <v/>
      </c>
      <c r="R116" s="29" t="str">
        <f>IF('Registre des présences'!$F105="Oui","Droit suspendu","")</f>
        <v/>
      </c>
      <c r="S116" s="4">
        <f t="shared" si="3"/>
        <v>0</v>
      </c>
      <c r="T116" s="4" t="str">
        <f>IF(A116="","",IF('Registre des présences'!F105="Oui","Droit suspendu",IF(S116&gt;$B$9,"Trop de candidats","Valide")))</f>
        <v/>
      </c>
    </row>
    <row r="117" spans="1:20" x14ac:dyDescent="0.25">
      <c r="A117" s="4" t="str">
        <f>IF('Registre des présences'!A106="","",'Registre des présences'!A106)</f>
        <v/>
      </c>
      <c r="B117" s="4" t="str">
        <f>IF('Registre des présences'!B106="","",'Registre des présences'!B106)</f>
        <v/>
      </c>
      <c r="C117" s="4" t="str">
        <f>IF('Registre des présences'!C106="","",'Registre des présences'!C106)</f>
        <v/>
      </c>
      <c r="D117" s="29" t="str">
        <f>IF('Registre des présences'!$F106="Oui","Droit suspendu","")</f>
        <v/>
      </c>
      <c r="E117" s="29" t="str">
        <f>IF('Registre des présences'!$F106="Oui","Droit suspendu","")</f>
        <v/>
      </c>
      <c r="F117" s="29" t="str">
        <f>IF('Registre des présences'!$F106="Oui","Droit suspendu","")</f>
        <v/>
      </c>
      <c r="G117" s="29" t="str">
        <f>IF('Registre des présences'!$F106="Oui","Droit suspendu","")</f>
        <v/>
      </c>
      <c r="H117" s="29" t="str">
        <f>IF('Registre des présences'!$F106="Oui","Droit suspendu","")</f>
        <v/>
      </c>
      <c r="I117" s="29" t="str">
        <f>IF('Registre des présences'!$F106="Oui","Droit suspendu","")</f>
        <v/>
      </c>
      <c r="J117" s="29" t="str">
        <f>IF('Registre des présences'!$F106="Oui","Droit suspendu","")</f>
        <v/>
      </c>
      <c r="K117" s="29" t="str">
        <f>IF('Registre des présences'!$F106="Oui","Droit suspendu","")</f>
        <v/>
      </c>
      <c r="L117" s="29" t="str">
        <f>IF('Registre des présences'!$F106="Oui","Droit suspendu","")</f>
        <v/>
      </c>
      <c r="M117" s="29" t="str">
        <f>IF('Registre des présences'!$F106="Oui","Droit suspendu","")</f>
        <v/>
      </c>
      <c r="N117" s="29" t="str">
        <f>IF('Registre des présences'!$F106="Oui","Droit suspendu","")</f>
        <v/>
      </c>
      <c r="O117" s="29" t="str">
        <f>IF('Registre des présences'!$F106="Oui","Droit suspendu","")</f>
        <v/>
      </c>
      <c r="P117" s="29" t="str">
        <f>IF('Registre des présences'!$F106="Oui","Droit suspendu","")</f>
        <v/>
      </c>
      <c r="Q117" s="29" t="str">
        <f>IF('Registre des présences'!$F106="Oui","Droit suspendu","")</f>
        <v/>
      </c>
      <c r="R117" s="29" t="str">
        <f>IF('Registre des présences'!$F106="Oui","Droit suspendu","")</f>
        <v/>
      </c>
      <c r="S117" s="4">
        <f t="shared" si="3"/>
        <v>0</v>
      </c>
      <c r="T117" s="4" t="str">
        <f>IF(A117="","",IF('Registre des présences'!F106="Oui","Droit suspendu",IF(S117&gt;$B$9,"Trop de candidats","Valide")))</f>
        <v/>
      </c>
    </row>
    <row r="118" spans="1:20" x14ac:dyDescent="0.25">
      <c r="A118" s="4" t="str">
        <f>IF('Registre des présences'!A107="","",'Registre des présences'!A107)</f>
        <v/>
      </c>
      <c r="B118" s="4" t="str">
        <f>IF('Registre des présences'!B107="","",'Registre des présences'!B107)</f>
        <v/>
      </c>
      <c r="C118" s="4" t="str">
        <f>IF('Registre des présences'!C107="","",'Registre des présences'!C107)</f>
        <v/>
      </c>
      <c r="D118" s="29" t="str">
        <f>IF('Registre des présences'!$F107="Oui","Droit suspendu","")</f>
        <v/>
      </c>
      <c r="E118" s="29" t="str">
        <f>IF('Registre des présences'!$F107="Oui","Droit suspendu","")</f>
        <v/>
      </c>
      <c r="F118" s="29" t="str">
        <f>IF('Registre des présences'!$F107="Oui","Droit suspendu","")</f>
        <v/>
      </c>
      <c r="G118" s="29" t="str">
        <f>IF('Registre des présences'!$F107="Oui","Droit suspendu","")</f>
        <v/>
      </c>
      <c r="H118" s="29" t="str">
        <f>IF('Registre des présences'!$F107="Oui","Droit suspendu","")</f>
        <v/>
      </c>
      <c r="I118" s="29" t="str">
        <f>IF('Registre des présences'!$F107="Oui","Droit suspendu","")</f>
        <v/>
      </c>
      <c r="J118" s="29" t="str">
        <f>IF('Registre des présences'!$F107="Oui","Droit suspendu","")</f>
        <v/>
      </c>
      <c r="K118" s="29" t="str">
        <f>IF('Registre des présences'!$F107="Oui","Droit suspendu","")</f>
        <v/>
      </c>
      <c r="L118" s="29" t="str">
        <f>IF('Registre des présences'!$F107="Oui","Droit suspendu","")</f>
        <v/>
      </c>
      <c r="M118" s="29" t="str">
        <f>IF('Registre des présences'!$F107="Oui","Droit suspendu","")</f>
        <v/>
      </c>
      <c r="N118" s="29" t="str">
        <f>IF('Registre des présences'!$F107="Oui","Droit suspendu","")</f>
        <v/>
      </c>
      <c r="O118" s="29" t="str">
        <f>IF('Registre des présences'!$F107="Oui","Droit suspendu","")</f>
        <v/>
      </c>
      <c r="P118" s="29" t="str">
        <f>IF('Registre des présences'!$F107="Oui","Droit suspendu","")</f>
        <v/>
      </c>
      <c r="Q118" s="29" t="str">
        <f>IF('Registre des présences'!$F107="Oui","Droit suspendu","")</f>
        <v/>
      </c>
      <c r="R118" s="29" t="str">
        <f>IF('Registre des présences'!$F107="Oui","Droit suspendu","")</f>
        <v/>
      </c>
      <c r="S118" s="4">
        <f t="shared" si="3"/>
        <v>0</v>
      </c>
      <c r="T118" s="4" t="str">
        <f>IF(A118="","",IF('Registre des présences'!F107="Oui","Droit suspendu",IF(S118&gt;$B$9,"Trop de candidats","Valide")))</f>
        <v/>
      </c>
    </row>
    <row r="119" spans="1:20" x14ac:dyDescent="0.25">
      <c r="A119" s="4" t="str">
        <f>IF('Registre des présences'!A108="","",'Registre des présences'!A108)</f>
        <v/>
      </c>
      <c r="B119" s="4" t="str">
        <f>IF('Registre des présences'!B108="","",'Registre des présences'!B108)</f>
        <v/>
      </c>
      <c r="C119" s="4" t="str">
        <f>IF('Registre des présences'!C108="","",'Registre des présences'!C108)</f>
        <v/>
      </c>
      <c r="D119" s="29" t="str">
        <f>IF('Registre des présences'!$F108="Oui","Droit suspendu","")</f>
        <v/>
      </c>
      <c r="E119" s="29" t="str">
        <f>IF('Registre des présences'!$F108="Oui","Droit suspendu","")</f>
        <v/>
      </c>
      <c r="F119" s="29" t="str">
        <f>IF('Registre des présences'!$F108="Oui","Droit suspendu","")</f>
        <v/>
      </c>
      <c r="G119" s="29" t="str">
        <f>IF('Registre des présences'!$F108="Oui","Droit suspendu","")</f>
        <v/>
      </c>
      <c r="H119" s="29" t="str">
        <f>IF('Registre des présences'!$F108="Oui","Droit suspendu","")</f>
        <v/>
      </c>
      <c r="I119" s="29" t="str">
        <f>IF('Registre des présences'!$F108="Oui","Droit suspendu","")</f>
        <v/>
      </c>
      <c r="J119" s="29" t="str">
        <f>IF('Registre des présences'!$F108="Oui","Droit suspendu","")</f>
        <v/>
      </c>
      <c r="K119" s="29" t="str">
        <f>IF('Registre des présences'!$F108="Oui","Droit suspendu","")</f>
        <v/>
      </c>
      <c r="L119" s="29" t="str">
        <f>IF('Registre des présences'!$F108="Oui","Droit suspendu","")</f>
        <v/>
      </c>
      <c r="M119" s="29" t="str">
        <f>IF('Registre des présences'!$F108="Oui","Droit suspendu","")</f>
        <v/>
      </c>
      <c r="N119" s="29" t="str">
        <f>IF('Registre des présences'!$F108="Oui","Droit suspendu","")</f>
        <v/>
      </c>
      <c r="O119" s="29" t="str">
        <f>IF('Registre des présences'!$F108="Oui","Droit suspendu","")</f>
        <v/>
      </c>
      <c r="P119" s="29" t="str">
        <f>IF('Registre des présences'!$F108="Oui","Droit suspendu","")</f>
        <v/>
      </c>
      <c r="Q119" s="29" t="str">
        <f>IF('Registre des présences'!$F108="Oui","Droit suspendu","")</f>
        <v/>
      </c>
      <c r="R119" s="29" t="str">
        <f>IF('Registre des présences'!$F108="Oui","Droit suspendu","")</f>
        <v/>
      </c>
      <c r="S119" s="4">
        <f t="shared" si="3"/>
        <v>0</v>
      </c>
      <c r="T119" s="4" t="str">
        <f>IF(A119="","",IF('Registre des présences'!F108="Oui","Droit suspendu",IF(S119&gt;$B$9,"Trop de candidats","Valide")))</f>
        <v/>
      </c>
    </row>
    <row r="120" spans="1:20" x14ac:dyDescent="0.25">
      <c r="A120" s="4" t="str">
        <f>IF('Registre des présences'!A109="","",'Registre des présences'!A109)</f>
        <v/>
      </c>
      <c r="B120" s="4" t="str">
        <f>IF('Registre des présences'!B109="","",'Registre des présences'!B109)</f>
        <v/>
      </c>
      <c r="C120" s="4" t="str">
        <f>IF('Registre des présences'!C109="","",'Registre des présences'!C109)</f>
        <v/>
      </c>
      <c r="D120" s="29" t="str">
        <f>IF('Registre des présences'!$F109="Oui","Droit suspendu","")</f>
        <v/>
      </c>
      <c r="E120" s="29" t="str">
        <f>IF('Registre des présences'!$F109="Oui","Droit suspendu","")</f>
        <v/>
      </c>
      <c r="F120" s="29" t="str">
        <f>IF('Registre des présences'!$F109="Oui","Droit suspendu","")</f>
        <v/>
      </c>
      <c r="G120" s="29" t="str">
        <f>IF('Registre des présences'!$F109="Oui","Droit suspendu","")</f>
        <v/>
      </c>
      <c r="H120" s="29" t="str">
        <f>IF('Registre des présences'!$F109="Oui","Droit suspendu","")</f>
        <v/>
      </c>
      <c r="I120" s="29" t="str">
        <f>IF('Registre des présences'!$F109="Oui","Droit suspendu","")</f>
        <v/>
      </c>
      <c r="J120" s="29" t="str">
        <f>IF('Registre des présences'!$F109="Oui","Droit suspendu","")</f>
        <v/>
      </c>
      <c r="K120" s="29" t="str">
        <f>IF('Registre des présences'!$F109="Oui","Droit suspendu","")</f>
        <v/>
      </c>
      <c r="L120" s="29" t="str">
        <f>IF('Registre des présences'!$F109="Oui","Droit suspendu","")</f>
        <v/>
      </c>
      <c r="M120" s="29" t="str">
        <f>IF('Registre des présences'!$F109="Oui","Droit suspendu","")</f>
        <v/>
      </c>
      <c r="N120" s="29" t="str">
        <f>IF('Registre des présences'!$F109="Oui","Droit suspendu","")</f>
        <v/>
      </c>
      <c r="O120" s="29" t="str">
        <f>IF('Registre des présences'!$F109="Oui","Droit suspendu","")</f>
        <v/>
      </c>
      <c r="P120" s="29" t="str">
        <f>IF('Registre des présences'!$F109="Oui","Droit suspendu","")</f>
        <v/>
      </c>
      <c r="Q120" s="29" t="str">
        <f>IF('Registre des présences'!$F109="Oui","Droit suspendu","")</f>
        <v/>
      </c>
      <c r="R120" s="29" t="str">
        <f>IF('Registre des présences'!$F109="Oui","Droit suspendu","")</f>
        <v/>
      </c>
      <c r="S120" s="4">
        <f t="shared" si="3"/>
        <v>0</v>
      </c>
      <c r="T120" s="4" t="str">
        <f>IF(A120="","",IF('Registre des présences'!F109="Oui","Droit suspendu",IF(S120&gt;$B$9,"Trop de candidats","Valide")))</f>
        <v/>
      </c>
    </row>
    <row r="121" spans="1:20" x14ac:dyDescent="0.25">
      <c r="A121" s="4" t="str">
        <f>IF('Registre des présences'!A110="","",'Registre des présences'!A110)</f>
        <v/>
      </c>
      <c r="B121" s="4" t="str">
        <f>IF('Registre des présences'!B110="","",'Registre des présences'!B110)</f>
        <v/>
      </c>
      <c r="C121" s="4" t="str">
        <f>IF('Registre des présences'!C110="","",'Registre des présences'!C110)</f>
        <v/>
      </c>
      <c r="D121" s="29" t="str">
        <f>IF('Registre des présences'!$F110="Oui","Droit suspendu","")</f>
        <v/>
      </c>
      <c r="E121" s="29" t="str">
        <f>IF('Registre des présences'!$F110="Oui","Droit suspendu","")</f>
        <v/>
      </c>
      <c r="F121" s="29" t="str">
        <f>IF('Registre des présences'!$F110="Oui","Droit suspendu","")</f>
        <v/>
      </c>
      <c r="G121" s="29" t="str">
        <f>IF('Registre des présences'!$F110="Oui","Droit suspendu","")</f>
        <v/>
      </c>
      <c r="H121" s="29" t="str">
        <f>IF('Registre des présences'!$F110="Oui","Droit suspendu","")</f>
        <v/>
      </c>
      <c r="I121" s="29" t="str">
        <f>IF('Registre des présences'!$F110="Oui","Droit suspendu","")</f>
        <v/>
      </c>
      <c r="J121" s="29" t="str">
        <f>IF('Registre des présences'!$F110="Oui","Droit suspendu","")</f>
        <v/>
      </c>
      <c r="K121" s="29" t="str">
        <f>IF('Registre des présences'!$F110="Oui","Droit suspendu","")</f>
        <v/>
      </c>
      <c r="L121" s="29" t="str">
        <f>IF('Registre des présences'!$F110="Oui","Droit suspendu","")</f>
        <v/>
      </c>
      <c r="M121" s="29" t="str">
        <f>IF('Registre des présences'!$F110="Oui","Droit suspendu","")</f>
        <v/>
      </c>
      <c r="N121" s="29" t="str">
        <f>IF('Registre des présences'!$F110="Oui","Droit suspendu","")</f>
        <v/>
      </c>
      <c r="O121" s="29" t="str">
        <f>IF('Registre des présences'!$F110="Oui","Droit suspendu","")</f>
        <v/>
      </c>
      <c r="P121" s="29" t="str">
        <f>IF('Registre des présences'!$F110="Oui","Droit suspendu","")</f>
        <v/>
      </c>
      <c r="Q121" s="29" t="str">
        <f>IF('Registre des présences'!$F110="Oui","Droit suspendu","")</f>
        <v/>
      </c>
      <c r="R121" s="29" t="str">
        <f>IF('Registre des présences'!$F110="Oui","Droit suspendu","")</f>
        <v/>
      </c>
      <c r="S121" s="4">
        <f t="shared" si="3"/>
        <v>0</v>
      </c>
      <c r="T121" s="4" t="str">
        <f>IF(A121="","",IF('Registre des présences'!F110="Oui","Droit suspendu",IF(S121&gt;$B$9,"Trop de candidats","Valide")))</f>
        <v/>
      </c>
    </row>
    <row r="122" spans="1:20" x14ac:dyDescent="0.25">
      <c r="A122" s="4" t="str">
        <f>IF('Registre des présences'!A111="","",'Registre des présences'!A111)</f>
        <v/>
      </c>
      <c r="B122" s="4" t="str">
        <f>IF('Registre des présences'!B111="","",'Registre des présences'!B111)</f>
        <v/>
      </c>
      <c r="C122" s="4" t="str">
        <f>IF('Registre des présences'!C111="","",'Registre des présences'!C111)</f>
        <v/>
      </c>
      <c r="D122" s="29" t="str">
        <f>IF('Registre des présences'!$F111="Oui","Droit suspendu","")</f>
        <v/>
      </c>
      <c r="E122" s="29" t="str">
        <f>IF('Registre des présences'!$F111="Oui","Droit suspendu","")</f>
        <v/>
      </c>
      <c r="F122" s="29" t="str">
        <f>IF('Registre des présences'!$F111="Oui","Droit suspendu","")</f>
        <v/>
      </c>
      <c r="G122" s="29" t="str">
        <f>IF('Registre des présences'!$F111="Oui","Droit suspendu","")</f>
        <v/>
      </c>
      <c r="H122" s="29" t="str">
        <f>IF('Registre des présences'!$F111="Oui","Droit suspendu","")</f>
        <v/>
      </c>
      <c r="I122" s="29" t="str">
        <f>IF('Registre des présences'!$F111="Oui","Droit suspendu","")</f>
        <v/>
      </c>
      <c r="J122" s="29" t="str">
        <f>IF('Registre des présences'!$F111="Oui","Droit suspendu","")</f>
        <v/>
      </c>
      <c r="K122" s="29" t="str">
        <f>IF('Registre des présences'!$F111="Oui","Droit suspendu","")</f>
        <v/>
      </c>
      <c r="L122" s="29" t="str">
        <f>IF('Registre des présences'!$F111="Oui","Droit suspendu","")</f>
        <v/>
      </c>
      <c r="M122" s="29" t="str">
        <f>IF('Registre des présences'!$F111="Oui","Droit suspendu","")</f>
        <v/>
      </c>
      <c r="N122" s="29" t="str">
        <f>IF('Registre des présences'!$F111="Oui","Droit suspendu","")</f>
        <v/>
      </c>
      <c r="O122" s="29" t="str">
        <f>IF('Registre des présences'!$F111="Oui","Droit suspendu","")</f>
        <v/>
      </c>
      <c r="P122" s="29" t="str">
        <f>IF('Registre des présences'!$F111="Oui","Droit suspendu","")</f>
        <v/>
      </c>
      <c r="Q122" s="29" t="str">
        <f>IF('Registre des présences'!$F111="Oui","Droit suspendu","")</f>
        <v/>
      </c>
      <c r="R122" s="29" t="str">
        <f>IF('Registre des présences'!$F111="Oui","Droit suspendu","")</f>
        <v/>
      </c>
      <c r="S122" s="4">
        <f t="shared" si="3"/>
        <v>0</v>
      </c>
      <c r="T122" s="4" t="str">
        <f>IF(A122="","",IF('Registre des présences'!F111="Oui","Droit suspendu",IF(S122&gt;$B$9,"Trop de candidats","Valide")))</f>
        <v/>
      </c>
    </row>
    <row r="123" spans="1:20" x14ac:dyDescent="0.25">
      <c r="A123" s="4" t="str">
        <f>IF('Registre des présences'!A112="","",'Registre des présences'!A112)</f>
        <v/>
      </c>
      <c r="B123" s="4" t="str">
        <f>IF('Registre des présences'!B112="","",'Registre des présences'!B112)</f>
        <v/>
      </c>
      <c r="C123" s="4" t="str">
        <f>IF('Registre des présences'!C112="","",'Registre des présences'!C112)</f>
        <v/>
      </c>
      <c r="D123" s="29" t="str">
        <f>IF('Registre des présences'!$F112="Oui","Droit suspendu","")</f>
        <v/>
      </c>
      <c r="E123" s="29" t="str">
        <f>IF('Registre des présences'!$F112="Oui","Droit suspendu","")</f>
        <v/>
      </c>
      <c r="F123" s="29" t="str">
        <f>IF('Registre des présences'!$F112="Oui","Droit suspendu","")</f>
        <v/>
      </c>
      <c r="G123" s="29" t="str">
        <f>IF('Registre des présences'!$F112="Oui","Droit suspendu","")</f>
        <v/>
      </c>
      <c r="H123" s="29" t="str">
        <f>IF('Registre des présences'!$F112="Oui","Droit suspendu","")</f>
        <v/>
      </c>
      <c r="I123" s="29" t="str">
        <f>IF('Registre des présences'!$F112="Oui","Droit suspendu","")</f>
        <v/>
      </c>
      <c r="J123" s="29" t="str">
        <f>IF('Registre des présences'!$F112="Oui","Droit suspendu","")</f>
        <v/>
      </c>
      <c r="K123" s="29" t="str">
        <f>IF('Registre des présences'!$F112="Oui","Droit suspendu","")</f>
        <v/>
      </c>
      <c r="L123" s="29" t="str">
        <f>IF('Registre des présences'!$F112="Oui","Droit suspendu","")</f>
        <v/>
      </c>
      <c r="M123" s="29" t="str">
        <f>IF('Registre des présences'!$F112="Oui","Droit suspendu","")</f>
        <v/>
      </c>
      <c r="N123" s="29" t="str">
        <f>IF('Registre des présences'!$F112="Oui","Droit suspendu","")</f>
        <v/>
      </c>
      <c r="O123" s="29" t="str">
        <f>IF('Registre des présences'!$F112="Oui","Droit suspendu","")</f>
        <v/>
      </c>
      <c r="P123" s="29" t="str">
        <f>IF('Registre des présences'!$F112="Oui","Droit suspendu","")</f>
        <v/>
      </c>
      <c r="Q123" s="29" t="str">
        <f>IF('Registre des présences'!$F112="Oui","Droit suspendu","")</f>
        <v/>
      </c>
      <c r="R123" s="29" t="str">
        <f>IF('Registre des présences'!$F112="Oui","Droit suspendu","")</f>
        <v/>
      </c>
      <c r="S123" s="4">
        <f t="shared" si="3"/>
        <v>0</v>
      </c>
      <c r="T123" s="4" t="str">
        <f>IF(A123="","",IF('Registre des présences'!F112="Oui","Droit suspendu",IF(S123&gt;$B$9,"Trop de candidats","Valide")))</f>
        <v/>
      </c>
    </row>
    <row r="124" spans="1:20" x14ac:dyDescent="0.25">
      <c r="A124" s="4" t="str">
        <f>IF('Registre des présences'!A113="","",'Registre des présences'!A113)</f>
        <v/>
      </c>
      <c r="B124" s="4" t="str">
        <f>IF('Registre des présences'!B113="","",'Registre des présences'!B113)</f>
        <v/>
      </c>
      <c r="C124" s="4" t="str">
        <f>IF('Registre des présences'!C113="","",'Registre des présences'!C113)</f>
        <v/>
      </c>
      <c r="D124" s="29" t="str">
        <f>IF('Registre des présences'!$F113="Oui","Droit suspendu","")</f>
        <v/>
      </c>
      <c r="E124" s="29" t="str">
        <f>IF('Registre des présences'!$F113="Oui","Droit suspendu","")</f>
        <v/>
      </c>
      <c r="F124" s="29" t="str">
        <f>IF('Registre des présences'!$F113="Oui","Droit suspendu","")</f>
        <v/>
      </c>
      <c r="G124" s="29" t="str">
        <f>IF('Registre des présences'!$F113="Oui","Droit suspendu","")</f>
        <v/>
      </c>
      <c r="H124" s="29" t="str">
        <f>IF('Registre des présences'!$F113="Oui","Droit suspendu","")</f>
        <v/>
      </c>
      <c r="I124" s="29" t="str">
        <f>IF('Registre des présences'!$F113="Oui","Droit suspendu","")</f>
        <v/>
      </c>
      <c r="J124" s="29" t="str">
        <f>IF('Registre des présences'!$F113="Oui","Droit suspendu","")</f>
        <v/>
      </c>
      <c r="K124" s="29" t="str">
        <f>IF('Registre des présences'!$F113="Oui","Droit suspendu","")</f>
        <v/>
      </c>
      <c r="L124" s="29" t="str">
        <f>IF('Registre des présences'!$F113="Oui","Droit suspendu","")</f>
        <v/>
      </c>
      <c r="M124" s="29" t="str">
        <f>IF('Registre des présences'!$F113="Oui","Droit suspendu","")</f>
        <v/>
      </c>
      <c r="N124" s="29" t="str">
        <f>IF('Registre des présences'!$F113="Oui","Droit suspendu","")</f>
        <v/>
      </c>
      <c r="O124" s="29" t="str">
        <f>IF('Registre des présences'!$F113="Oui","Droit suspendu","")</f>
        <v/>
      </c>
      <c r="P124" s="29" t="str">
        <f>IF('Registre des présences'!$F113="Oui","Droit suspendu","")</f>
        <v/>
      </c>
      <c r="Q124" s="29" t="str">
        <f>IF('Registre des présences'!$F113="Oui","Droit suspendu","")</f>
        <v/>
      </c>
      <c r="R124" s="29" t="str">
        <f>IF('Registre des présences'!$F113="Oui","Droit suspendu","")</f>
        <v/>
      </c>
      <c r="S124" s="4">
        <f t="shared" si="3"/>
        <v>0</v>
      </c>
      <c r="T124" s="4" t="str">
        <f>IF(A124="","",IF('Registre des présences'!F113="Oui","Droit suspendu",IF(S124&gt;$B$9,"Trop de candidats","Valide")))</f>
        <v/>
      </c>
    </row>
    <row r="125" spans="1:20" x14ac:dyDescent="0.25">
      <c r="A125" s="4" t="str">
        <f>IF('Registre des présences'!A114="","",'Registre des présences'!A114)</f>
        <v/>
      </c>
      <c r="B125" s="4" t="str">
        <f>IF('Registre des présences'!B114="","",'Registre des présences'!B114)</f>
        <v/>
      </c>
      <c r="C125" s="4" t="str">
        <f>IF('Registre des présences'!C114="","",'Registre des présences'!C114)</f>
        <v/>
      </c>
      <c r="D125" s="29" t="str">
        <f>IF('Registre des présences'!$F114="Oui","Droit suspendu","")</f>
        <v/>
      </c>
      <c r="E125" s="29" t="str">
        <f>IF('Registre des présences'!$F114="Oui","Droit suspendu","")</f>
        <v/>
      </c>
      <c r="F125" s="29" t="str">
        <f>IF('Registre des présences'!$F114="Oui","Droit suspendu","")</f>
        <v/>
      </c>
      <c r="G125" s="29" t="str">
        <f>IF('Registre des présences'!$F114="Oui","Droit suspendu","")</f>
        <v/>
      </c>
      <c r="H125" s="29" t="str">
        <f>IF('Registre des présences'!$F114="Oui","Droit suspendu","")</f>
        <v/>
      </c>
      <c r="I125" s="29" t="str">
        <f>IF('Registre des présences'!$F114="Oui","Droit suspendu","")</f>
        <v/>
      </c>
      <c r="J125" s="29" t="str">
        <f>IF('Registre des présences'!$F114="Oui","Droit suspendu","")</f>
        <v/>
      </c>
      <c r="K125" s="29" t="str">
        <f>IF('Registre des présences'!$F114="Oui","Droit suspendu","")</f>
        <v/>
      </c>
      <c r="L125" s="29" t="str">
        <f>IF('Registre des présences'!$F114="Oui","Droit suspendu","")</f>
        <v/>
      </c>
      <c r="M125" s="29" t="str">
        <f>IF('Registre des présences'!$F114="Oui","Droit suspendu","")</f>
        <v/>
      </c>
      <c r="N125" s="29" t="str">
        <f>IF('Registre des présences'!$F114="Oui","Droit suspendu","")</f>
        <v/>
      </c>
      <c r="O125" s="29" t="str">
        <f>IF('Registre des présences'!$F114="Oui","Droit suspendu","")</f>
        <v/>
      </c>
      <c r="P125" s="29" t="str">
        <f>IF('Registre des présences'!$F114="Oui","Droit suspendu","")</f>
        <v/>
      </c>
      <c r="Q125" s="29" t="str">
        <f>IF('Registre des présences'!$F114="Oui","Droit suspendu","")</f>
        <v/>
      </c>
      <c r="R125" s="29" t="str">
        <f>IF('Registre des présences'!$F114="Oui","Droit suspendu","")</f>
        <v/>
      </c>
      <c r="S125" s="4">
        <f t="shared" si="3"/>
        <v>0</v>
      </c>
      <c r="T125" s="4" t="str">
        <f>IF(A125="","",IF('Registre des présences'!F114="Oui","Droit suspendu",IF(S125&gt;$B$9,"Trop de candidats","Valide")))</f>
        <v/>
      </c>
    </row>
    <row r="126" spans="1:20" x14ac:dyDescent="0.25">
      <c r="A126" s="4" t="str">
        <f>IF('Registre des présences'!A115="","",'Registre des présences'!A115)</f>
        <v/>
      </c>
      <c r="B126" s="4" t="str">
        <f>IF('Registre des présences'!B115="","",'Registre des présences'!B115)</f>
        <v/>
      </c>
      <c r="C126" s="4" t="str">
        <f>IF('Registre des présences'!C115="","",'Registre des présences'!C115)</f>
        <v/>
      </c>
      <c r="D126" s="29" t="str">
        <f>IF('Registre des présences'!$F115="Oui","Droit suspendu","")</f>
        <v/>
      </c>
      <c r="E126" s="29" t="str">
        <f>IF('Registre des présences'!$F115="Oui","Droit suspendu","")</f>
        <v/>
      </c>
      <c r="F126" s="29" t="str">
        <f>IF('Registre des présences'!$F115="Oui","Droit suspendu","")</f>
        <v/>
      </c>
      <c r="G126" s="29" t="str">
        <f>IF('Registre des présences'!$F115="Oui","Droit suspendu","")</f>
        <v/>
      </c>
      <c r="H126" s="29" t="str">
        <f>IF('Registre des présences'!$F115="Oui","Droit suspendu","")</f>
        <v/>
      </c>
      <c r="I126" s="29" t="str">
        <f>IF('Registre des présences'!$F115="Oui","Droit suspendu","")</f>
        <v/>
      </c>
      <c r="J126" s="29" t="str">
        <f>IF('Registre des présences'!$F115="Oui","Droit suspendu","")</f>
        <v/>
      </c>
      <c r="K126" s="29" t="str">
        <f>IF('Registre des présences'!$F115="Oui","Droit suspendu","")</f>
        <v/>
      </c>
      <c r="L126" s="29" t="str">
        <f>IF('Registre des présences'!$F115="Oui","Droit suspendu","")</f>
        <v/>
      </c>
      <c r="M126" s="29" t="str">
        <f>IF('Registre des présences'!$F115="Oui","Droit suspendu","")</f>
        <v/>
      </c>
      <c r="N126" s="29" t="str">
        <f>IF('Registre des présences'!$F115="Oui","Droit suspendu","")</f>
        <v/>
      </c>
      <c r="O126" s="29" t="str">
        <f>IF('Registre des présences'!$F115="Oui","Droit suspendu","")</f>
        <v/>
      </c>
      <c r="P126" s="29" t="str">
        <f>IF('Registre des présences'!$F115="Oui","Droit suspendu","")</f>
        <v/>
      </c>
      <c r="Q126" s="29" t="str">
        <f>IF('Registre des présences'!$F115="Oui","Droit suspendu","")</f>
        <v/>
      </c>
      <c r="R126" s="29" t="str">
        <f>IF('Registre des présences'!$F115="Oui","Droit suspendu","")</f>
        <v/>
      </c>
      <c r="S126" s="4">
        <f t="shared" si="3"/>
        <v>0</v>
      </c>
      <c r="T126" s="4" t="str">
        <f>IF(A126="","",IF('Registre des présences'!F115="Oui","Droit suspendu",IF(S126&gt;$B$9,"Trop de candidats","Valide")))</f>
        <v/>
      </c>
    </row>
    <row r="127" spans="1:20" x14ac:dyDescent="0.25">
      <c r="A127" s="4" t="str">
        <f>IF('Registre des présences'!A116="","",'Registre des présences'!A116)</f>
        <v/>
      </c>
      <c r="B127" s="4" t="str">
        <f>IF('Registre des présences'!B116="","",'Registre des présences'!B116)</f>
        <v/>
      </c>
      <c r="C127" s="4" t="str">
        <f>IF('Registre des présences'!C116="","",'Registre des présences'!C116)</f>
        <v/>
      </c>
      <c r="D127" s="29" t="str">
        <f>IF('Registre des présences'!$F116="Oui","Droit suspendu","")</f>
        <v/>
      </c>
      <c r="E127" s="29" t="str">
        <f>IF('Registre des présences'!$F116="Oui","Droit suspendu","")</f>
        <v/>
      </c>
      <c r="F127" s="29" t="str">
        <f>IF('Registre des présences'!$F116="Oui","Droit suspendu","")</f>
        <v/>
      </c>
      <c r="G127" s="29" t="str">
        <f>IF('Registre des présences'!$F116="Oui","Droit suspendu","")</f>
        <v/>
      </c>
      <c r="H127" s="29" t="str">
        <f>IF('Registre des présences'!$F116="Oui","Droit suspendu","")</f>
        <v/>
      </c>
      <c r="I127" s="29" t="str">
        <f>IF('Registre des présences'!$F116="Oui","Droit suspendu","")</f>
        <v/>
      </c>
      <c r="J127" s="29" t="str">
        <f>IF('Registre des présences'!$F116="Oui","Droit suspendu","")</f>
        <v/>
      </c>
      <c r="K127" s="29" t="str">
        <f>IF('Registre des présences'!$F116="Oui","Droit suspendu","")</f>
        <v/>
      </c>
      <c r="L127" s="29" t="str">
        <f>IF('Registre des présences'!$F116="Oui","Droit suspendu","")</f>
        <v/>
      </c>
      <c r="M127" s="29" t="str">
        <f>IF('Registre des présences'!$F116="Oui","Droit suspendu","")</f>
        <v/>
      </c>
      <c r="N127" s="29" t="str">
        <f>IF('Registre des présences'!$F116="Oui","Droit suspendu","")</f>
        <v/>
      </c>
      <c r="O127" s="29" t="str">
        <f>IF('Registre des présences'!$F116="Oui","Droit suspendu","")</f>
        <v/>
      </c>
      <c r="P127" s="29" t="str">
        <f>IF('Registre des présences'!$F116="Oui","Droit suspendu","")</f>
        <v/>
      </c>
      <c r="Q127" s="29" t="str">
        <f>IF('Registre des présences'!$F116="Oui","Droit suspendu","")</f>
        <v/>
      </c>
      <c r="R127" s="29" t="str">
        <f>IF('Registre des présences'!$F116="Oui","Droit suspendu","")</f>
        <v/>
      </c>
      <c r="S127" s="4">
        <f t="shared" si="3"/>
        <v>0</v>
      </c>
      <c r="T127" s="4" t="str">
        <f>IF(A127="","",IF('Registre des présences'!F116="Oui","Droit suspendu",IF(S127&gt;$B$9,"Trop de candidats","Valide")))</f>
        <v/>
      </c>
    </row>
    <row r="128" spans="1:20" x14ac:dyDescent="0.25">
      <c r="A128" s="4" t="str">
        <f>IF('Registre des présences'!A117="","",'Registre des présences'!A117)</f>
        <v/>
      </c>
      <c r="B128" s="4" t="str">
        <f>IF('Registre des présences'!B117="","",'Registre des présences'!B117)</f>
        <v/>
      </c>
      <c r="C128" s="4" t="str">
        <f>IF('Registre des présences'!C117="","",'Registre des présences'!C117)</f>
        <v/>
      </c>
      <c r="D128" s="29" t="str">
        <f>IF('Registre des présences'!$F117="Oui","Droit suspendu","")</f>
        <v/>
      </c>
      <c r="E128" s="29" t="str">
        <f>IF('Registre des présences'!$F117="Oui","Droit suspendu","")</f>
        <v/>
      </c>
      <c r="F128" s="29" t="str">
        <f>IF('Registre des présences'!$F117="Oui","Droit suspendu","")</f>
        <v/>
      </c>
      <c r="G128" s="29" t="str">
        <f>IF('Registre des présences'!$F117="Oui","Droit suspendu","")</f>
        <v/>
      </c>
      <c r="H128" s="29" t="str">
        <f>IF('Registre des présences'!$F117="Oui","Droit suspendu","")</f>
        <v/>
      </c>
      <c r="I128" s="29" t="str">
        <f>IF('Registre des présences'!$F117="Oui","Droit suspendu","")</f>
        <v/>
      </c>
      <c r="J128" s="29" t="str">
        <f>IF('Registre des présences'!$F117="Oui","Droit suspendu","")</f>
        <v/>
      </c>
      <c r="K128" s="29" t="str">
        <f>IF('Registre des présences'!$F117="Oui","Droit suspendu","")</f>
        <v/>
      </c>
      <c r="L128" s="29" t="str">
        <f>IF('Registre des présences'!$F117="Oui","Droit suspendu","")</f>
        <v/>
      </c>
      <c r="M128" s="29" t="str">
        <f>IF('Registre des présences'!$F117="Oui","Droit suspendu","")</f>
        <v/>
      </c>
      <c r="N128" s="29" t="str">
        <f>IF('Registre des présences'!$F117="Oui","Droit suspendu","")</f>
        <v/>
      </c>
      <c r="O128" s="29" t="str">
        <f>IF('Registre des présences'!$F117="Oui","Droit suspendu","")</f>
        <v/>
      </c>
      <c r="P128" s="29" t="str">
        <f>IF('Registre des présences'!$F117="Oui","Droit suspendu","")</f>
        <v/>
      </c>
      <c r="Q128" s="29" t="str">
        <f>IF('Registre des présences'!$F117="Oui","Droit suspendu","")</f>
        <v/>
      </c>
      <c r="R128" s="29" t="str">
        <f>IF('Registre des présences'!$F117="Oui","Droit suspendu","")</f>
        <v/>
      </c>
      <c r="S128" s="4">
        <f t="shared" si="3"/>
        <v>0</v>
      </c>
      <c r="T128" s="4" t="str">
        <f>IF(A128="","",IF('Registre des présences'!F117="Oui","Droit suspendu",IF(S128&gt;$B$9,"Trop de candidats","Valide")))</f>
        <v/>
      </c>
    </row>
    <row r="129" spans="1:20" x14ac:dyDescent="0.25">
      <c r="A129" s="4" t="str">
        <f>IF('Registre des présences'!A118="","",'Registre des présences'!A118)</f>
        <v/>
      </c>
      <c r="B129" s="4" t="str">
        <f>IF('Registre des présences'!B118="","",'Registre des présences'!B118)</f>
        <v/>
      </c>
      <c r="C129" s="4" t="str">
        <f>IF('Registre des présences'!C118="","",'Registre des présences'!C118)</f>
        <v/>
      </c>
      <c r="D129" s="29" t="str">
        <f>IF('Registre des présences'!$F118="Oui","Droit suspendu","")</f>
        <v/>
      </c>
      <c r="E129" s="29" t="str">
        <f>IF('Registre des présences'!$F118="Oui","Droit suspendu","")</f>
        <v/>
      </c>
      <c r="F129" s="29" t="str">
        <f>IF('Registre des présences'!$F118="Oui","Droit suspendu","")</f>
        <v/>
      </c>
      <c r="G129" s="29" t="str">
        <f>IF('Registre des présences'!$F118="Oui","Droit suspendu","")</f>
        <v/>
      </c>
      <c r="H129" s="29" t="str">
        <f>IF('Registre des présences'!$F118="Oui","Droit suspendu","")</f>
        <v/>
      </c>
      <c r="I129" s="29" t="str">
        <f>IF('Registre des présences'!$F118="Oui","Droit suspendu","")</f>
        <v/>
      </c>
      <c r="J129" s="29" t="str">
        <f>IF('Registre des présences'!$F118="Oui","Droit suspendu","")</f>
        <v/>
      </c>
      <c r="K129" s="29" t="str">
        <f>IF('Registre des présences'!$F118="Oui","Droit suspendu","")</f>
        <v/>
      </c>
      <c r="L129" s="29" t="str">
        <f>IF('Registre des présences'!$F118="Oui","Droit suspendu","")</f>
        <v/>
      </c>
      <c r="M129" s="29" t="str">
        <f>IF('Registre des présences'!$F118="Oui","Droit suspendu","")</f>
        <v/>
      </c>
      <c r="N129" s="29" t="str">
        <f>IF('Registre des présences'!$F118="Oui","Droit suspendu","")</f>
        <v/>
      </c>
      <c r="O129" s="29" t="str">
        <f>IF('Registre des présences'!$F118="Oui","Droit suspendu","")</f>
        <v/>
      </c>
      <c r="P129" s="29" t="str">
        <f>IF('Registre des présences'!$F118="Oui","Droit suspendu","")</f>
        <v/>
      </c>
      <c r="Q129" s="29" t="str">
        <f>IF('Registre des présences'!$F118="Oui","Droit suspendu","")</f>
        <v/>
      </c>
      <c r="R129" s="29" t="str">
        <f>IF('Registre des présences'!$F118="Oui","Droit suspendu","")</f>
        <v/>
      </c>
      <c r="S129" s="4">
        <f t="shared" si="3"/>
        <v>0</v>
      </c>
      <c r="T129" s="4" t="str">
        <f>IF(A129="","",IF('Registre des présences'!F118="Oui","Droit suspendu",IF(S129&gt;$B$9,"Trop de candidats","Valide")))</f>
        <v/>
      </c>
    </row>
    <row r="130" spans="1:20" x14ac:dyDescent="0.25">
      <c r="A130" s="4" t="str">
        <f>IF('Registre des présences'!A119="","",'Registre des présences'!A119)</f>
        <v/>
      </c>
      <c r="B130" s="4" t="str">
        <f>IF('Registre des présences'!B119="","",'Registre des présences'!B119)</f>
        <v/>
      </c>
      <c r="C130" s="4" t="str">
        <f>IF('Registre des présences'!C119="","",'Registre des présences'!C119)</f>
        <v/>
      </c>
      <c r="D130" s="29" t="str">
        <f>IF('Registre des présences'!$F119="Oui","Droit suspendu","")</f>
        <v/>
      </c>
      <c r="E130" s="29" t="str">
        <f>IF('Registre des présences'!$F119="Oui","Droit suspendu","")</f>
        <v/>
      </c>
      <c r="F130" s="29" t="str">
        <f>IF('Registre des présences'!$F119="Oui","Droit suspendu","")</f>
        <v/>
      </c>
      <c r="G130" s="29" t="str">
        <f>IF('Registre des présences'!$F119="Oui","Droit suspendu","")</f>
        <v/>
      </c>
      <c r="H130" s="29" t="str">
        <f>IF('Registre des présences'!$F119="Oui","Droit suspendu","")</f>
        <v/>
      </c>
      <c r="I130" s="29" t="str">
        <f>IF('Registre des présences'!$F119="Oui","Droit suspendu","")</f>
        <v/>
      </c>
      <c r="J130" s="29" t="str">
        <f>IF('Registre des présences'!$F119="Oui","Droit suspendu","")</f>
        <v/>
      </c>
      <c r="K130" s="29" t="str">
        <f>IF('Registre des présences'!$F119="Oui","Droit suspendu","")</f>
        <v/>
      </c>
      <c r="L130" s="29" t="str">
        <f>IF('Registre des présences'!$F119="Oui","Droit suspendu","")</f>
        <v/>
      </c>
      <c r="M130" s="29" t="str">
        <f>IF('Registre des présences'!$F119="Oui","Droit suspendu","")</f>
        <v/>
      </c>
      <c r="N130" s="29" t="str">
        <f>IF('Registre des présences'!$F119="Oui","Droit suspendu","")</f>
        <v/>
      </c>
      <c r="O130" s="29" t="str">
        <f>IF('Registre des présences'!$F119="Oui","Droit suspendu","")</f>
        <v/>
      </c>
      <c r="P130" s="29" t="str">
        <f>IF('Registre des présences'!$F119="Oui","Droit suspendu","")</f>
        <v/>
      </c>
      <c r="Q130" s="29" t="str">
        <f>IF('Registre des présences'!$F119="Oui","Droit suspendu","")</f>
        <v/>
      </c>
      <c r="R130" s="29" t="str">
        <f>IF('Registre des présences'!$F119="Oui","Droit suspendu","")</f>
        <v/>
      </c>
      <c r="S130" s="4">
        <f t="shared" si="3"/>
        <v>0</v>
      </c>
      <c r="T130" s="4" t="str">
        <f>IF(A130="","",IF('Registre des présences'!F119="Oui","Droit suspendu",IF(S130&gt;$B$9,"Trop de candidats","Valide")))</f>
        <v/>
      </c>
    </row>
    <row r="131" spans="1:20" x14ac:dyDescent="0.25">
      <c r="A131" s="4" t="str">
        <f>IF('Registre des présences'!A120="","",'Registre des présences'!A120)</f>
        <v/>
      </c>
      <c r="B131" s="4" t="str">
        <f>IF('Registre des présences'!B120="","",'Registre des présences'!B120)</f>
        <v/>
      </c>
      <c r="C131" s="4" t="str">
        <f>IF('Registre des présences'!C120="","",'Registre des présences'!C120)</f>
        <v/>
      </c>
      <c r="D131" s="29" t="str">
        <f>IF('Registre des présences'!$F120="Oui","Droit suspendu","")</f>
        <v/>
      </c>
      <c r="E131" s="29" t="str">
        <f>IF('Registre des présences'!$F120="Oui","Droit suspendu","")</f>
        <v/>
      </c>
      <c r="F131" s="29" t="str">
        <f>IF('Registre des présences'!$F120="Oui","Droit suspendu","")</f>
        <v/>
      </c>
      <c r="G131" s="29" t="str">
        <f>IF('Registre des présences'!$F120="Oui","Droit suspendu","")</f>
        <v/>
      </c>
      <c r="H131" s="29" t="str">
        <f>IF('Registre des présences'!$F120="Oui","Droit suspendu","")</f>
        <v/>
      </c>
      <c r="I131" s="29" t="str">
        <f>IF('Registre des présences'!$F120="Oui","Droit suspendu","")</f>
        <v/>
      </c>
      <c r="J131" s="29" t="str">
        <f>IF('Registre des présences'!$F120="Oui","Droit suspendu","")</f>
        <v/>
      </c>
      <c r="K131" s="29" t="str">
        <f>IF('Registre des présences'!$F120="Oui","Droit suspendu","")</f>
        <v/>
      </c>
      <c r="L131" s="29" t="str">
        <f>IF('Registre des présences'!$F120="Oui","Droit suspendu","")</f>
        <v/>
      </c>
      <c r="M131" s="29" t="str">
        <f>IF('Registre des présences'!$F120="Oui","Droit suspendu","")</f>
        <v/>
      </c>
      <c r="N131" s="29" t="str">
        <f>IF('Registre des présences'!$F120="Oui","Droit suspendu","")</f>
        <v/>
      </c>
      <c r="O131" s="29" t="str">
        <f>IF('Registre des présences'!$F120="Oui","Droit suspendu","")</f>
        <v/>
      </c>
      <c r="P131" s="29" t="str">
        <f>IF('Registre des présences'!$F120="Oui","Droit suspendu","")</f>
        <v/>
      </c>
      <c r="Q131" s="29" t="str">
        <f>IF('Registre des présences'!$F120="Oui","Droit suspendu","")</f>
        <v/>
      </c>
      <c r="R131" s="29" t="str">
        <f>IF('Registre des présences'!$F120="Oui","Droit suspendu","")</f>
        <v/>
      </c>
      <c r="S131" s="4">
        <f t="shared" si="3"/>
        <v>0</v>
      </c>
      <c r="T131" s="4" t="str">
        <f>IF(A131="","",IF('Registre des présences'!F120="Oui","Droit suspendu",IF(S131&gt;$B$9,"Trop de candidats","Valide")))</f>
        <v/>
      </c>
    </row>
    <row r="132" spans="1:20" x14ac:dyDescent="0.25">
      <c r="A132" s="4" t="str">
        <f>IF('Registre des présences'!A121="","",'Registre des présences'!A121)</f>
        <v/>
      </c>
      <c r="B132" s="4" t="str">
        <f>IF('Registre des présences'!B121="","",'Registre des présences'!B121)</f>
        <v/>
      </c>
      <c r="C132" s="4" t="str">
        <f>IF('Registre des présences'!C121="","",'Registre des présences'!C121)</f>
        <v/>
      </c>
      <c r="D132" s="29" t="str">
        <f>IF('Registre des présences'!$F121="Oui","Droit suspendu","")</f>
        <v/>
      </c>
      <c r="E132" s="29" t="str">
        <f>IF('Registre des présences'!$F121="Oui","Droit suspendu","")</f>
        <v/>
      </c>
      <c r="F132" s="29" t="str">
        <f>IF('Registre des présences'!$F121="Oui","Droit suspendu","")</f>
        <v/>
      </c>
      <c r="G132" s="29" t="str">
        <f>IF('Registre des présences'!$F121="Oui","Droit suspendu","")</f>
        <v/>
      </c>
      <c r="H132" s="29" t="str">
        <f>IF('Registre des présences'!$F121="Oui","Droit suspendu","")</f>
        <v/>
      </c>
      <c r="I132" s="29" t="str">
        <f>IF('Registre des présences'!$F121="Oui","Droit suspendu","")</f>
        <v/>
      </c>
      <c r="J132" s="29" t="str">
        <f>IF('Registre des présences'!$F121="Oui","Droit suspendu","")</f>
        <v/>
      </c>
      <c r="K132" s="29" t="str">
        <f>IF('Registre des présences'!$F121="Oui","Droit suspendu","")</f>
        <v/>
      </c>
      <c r="L132" s="29" t="str">
        <f>IF('Registre des présences'!$F121="Oui","Droit suspendu","")</f>
        <v/>
      </c>
      <c r="M132" s="29" t="str">
        <f>IF('Registre des présences'!$F121="Oui","Droit suspendu","")</f>
        <v/>
      </c>
      <c r="N132" s="29" t="str">
        <f>IF('Registre des présences'!$F121="Oui","Droit suspendu","")</f>
        <v/>
      </c>
      <c r="O132" s="29" t="str">
        <f>IF('Registre des présences'!$F121="Oui","Droit suspendu","")</f>
        <v/>
      </c>
      <c r="P132" s="29" t="str">
        <f>IF('Registre des présences'!$F121="Oui","Droit suspendu","")</f>
        <v/>
      </c>
      <c r="Q132" s="29" t="str">
        <f>IF('Registre des présences'!$F121="Oui","Droit suspendu","")</f>
        <v/>
      </c>
      <c r="R132" s="29" t="str">
        <f>IF('Registre des présences'!$F121="Oui","Droit suspendu","")</f>
        <v/>
      </c>
      <c r="S132" s="4">
        <f t="shared" si="3"/>
        <v>0</v>
      </c>
      <c r="T132" s="4" t="str">
        <f>IF(A132="","",IF('Registre des présences'!F121="Oui","Droit suspendu",IF(S132&gt;$B$9,"Trop de candidats","Valide")))</f>
        <v/>
      </c>
    </row>
    <row r="133" spans="1:20" x14ac:dyDescent="0.25">
      <c r="A133" s="4" t="str">
        <f>IF('Registre des présences'!A122="","",'Registre des présences'!A122)</f>
        <v/>
      </c>
      <c r="B133" s="4" t="str">
        <f>IF('Registre des présences'!B122="","",'Registre des présences'!B122)</f>
        <v/>
      </c>
      <c r="C133" s="4" t="str">
        <f>IF('Registre des présences'!C122="","",'Registre des présences'!C122)</f>
        <v/>
      </c>
      <c r="D133" s="29" t="str">
        <f>IF('Registre des présences'!$F122="Oui","Droit suspendu","")</f>
        <v/>
      </c>
      <c r="E133" s="29" t="str">
        <f>IF('Registre des présences'!$F122="Oui","Droit suspendu","")</f>
        <v/>
      </c>
      <c r="F133" s="29" t="str">
        <f>IF('Registre des présences'!$F122="Oui","Droit suspendu","")</f>
        <v/>
      </c>
      <c r="G133" s="29" t="str">
        <f>IF('Registre des présences'!$F122="Oui","Droit suspendu","")</f>
        <v/>
      </c>
      <c r="H133" s="29" t="str">
        <f>IF('Registre des présences'!$F122="Oui","Droit suspendu","")</f>
        <v/>
      </c>
      <c r="I133" s="29" t="str">
        <f>IF('Registre des présences'!$F122="Oui","Droit suspendu","")</f>
        <v/>
      </c>
      <c r="J133" s="29" t="str">
        <f>IF('Registre des présences'!$F122="Oui","Droit suspendu","")</f>
        <v/>
      </c>
      <c r="K133" s="29" t="str">
        <f>IF('Registre des présences'!$F122="Oui","Droit suspendu","")</f>
        <v/>
      </c>
      <c r="L133" s="29" t="str">
        <f>IF('Registre des présences'!$F122="Oui","Droit suspendu","")</f>
        <v/>
      </c>
      <c r="M133" s="29" t="str">
        <f>IF('Registre des présences'!$F122="Oui","Droit suspendu","")</f>
        <v/>
      </c>
      <c r="N133" s="29" t="str">
        <f>IF('Registre des présences'!$F122="Oui","Droit suspendu","")</f>
        <v/>
      </c>
      <c r="O133" s="29" t="str">
        <f>IF('Registre des présences'!$F122="Oui","Droit suspendu","")</f>
        <v/>
      </c>
      <c r="P133" s="29" t="str">
        <f>IF('Registre des présences'!$F122="Oui","Droit suspendu","")</f>
        <v/>
      </c>
      <c r="Q133" s="29" t="str">
        <f>IF('Registre des présences'!$F122="Oui","Droit suspendu","")</f>
        <v/>
      </c>
      <c r="R133" s="29" t="str">
        <f>IF('Registre des présences'!$F122="Oui","Droit suspendu","")</f>
        <v/>
      </c>
      <c r="S133" s="4">
        <f t="shared" si="3"/>
        <v>0</v>
      </c>
      <c r="T133" s="4" t="str">
        <f>IF(A133="","",IF('Registre des présences'!F122="Oui","Droit suspendu",IF(S133&gt;$B$9,"Trop de candidats","Valide")))</f>
        <v/>
      </c>
    </row>
    <row r="134" spans="1:20" x14ac:dyDescent="0.25">
      <c r="A134" s="4" t="str">
        <f>IF('Registre des présences'!A123="","",'Registre des présences'!A123)</f>
        <v/>
      </c>
      <c r="B134" s="4" t="str">
        <f>IF('Registre des présences'!B123="","",'Registre des présences'!B123)</f>
        <v/>
      </c>
      <c r="C134" s="4" t="str">
        <f>IF('Registre des présences'!C123="","",'Registre des présences'!C123)</f>
        <v/>
      </c>
      <c r="D134" s="29" t="str">
        <f>IF('Registre des présences'!$F123="Oui","Droit suspendu","")</f>
        <v/>
      </c>
      <c r="E134" s="29" t="str">
        <f>IF('Registre des présences'!$F123="Oui","Droit suspendu","")</f>
        <v/>
      </c>
      <c r="F134" s="29" t="str">
        <f>IF('Registre des présences'!$F123="Oui","Droit suspendu","")</f>
        <v/>
      </c>
      <c r="G134" s="29" t="str">
        <f>IF('Registre des présences'!$F123="Oui","Droit suspendu","")</f>
        <v/>
      </c>
      <c r="H134" s="29" t="str">
        <f>IF('Registre des présences'!$F123="Oui","Droit suspendu","")</f>
        <v/>
      </c>
      <c r="I134" s="29" t="str">
        <f>IF('Registre des présences'!$F123="Oui","Droit suspendu","")</f>
        <v/>
      </c>
      <c r="J134" s="29" t="str">
        <f>IF('Registre des présences'!$F123="Oui","Droit suspendu","")</f>
        <v/>
      </c>
      <c r="K134" s="29" t="str">
        <f>IF('Registre des présences'!$F123="Oui","Droit suspendu","")</f>
        <v/>
      </c>
      <c r="L134" s="29" t="str">
        <f>IF('Registre des présences'!$F123="Oui","Droit suspendu","")</f>
        <v/>
      </c>
      <c r="M134" s="29" t="str">
        <f>IF('Registre des présences'!$F123="Oui","Droit suspendu","")</f>
        <v/>
      </c>
      <c r="N134" s="29" t="str">
        <f>IF('Registre des présences'!$F123="Oui","Droit suspendu","")</f>
        <v/>
      </c>
      <c r="O134" s="29" t="str">
        <f>IF('Registre des présences'!$F123="Oui","Droit suspendu","")</f>
        <v/>
      </c>
      <c r="P134" s="29" t="str">
        <f>IF('Registre des présences'!$F123="Oui","Droit suspendu","")</f>
        <v/>
      </c>
      <c r="Q134" s="29" t="str">
        <f>IF('Registre des présences'!$F123="Oui","Droit suspendu","")</f>
        <v/>
      </c>
      <c r="R134" s="29" t="str">
        <f>IF('Registre des présences'!$F123="Oui","Droit suspendu","")</f>
        <v/>
      </c>
      <c r="S134" s="4">
        <f t="shared" si="3"/>
        <v>0</v>
      </c>
      <c r="T134" s="4" t="str">
        <f>IF(A134="","",IF('Registre des présences'!F123="Oui","Droit suspendu",IF(S134&gt;$B$9,"Trop de candidats","Valide")))</f>
        <v/>
      </c>
    </row>
    <row r="135" spans="1:20" x14ac:dyDescent="0.25">
      <c r="A135" s="4" t="str">
        <f>IF('Registre des présences'!A124="","",'Registre des présences'!A124)</f>
        <v/>
      </c>
      <c r="B135" s="4" t="str">
        <f>IF('Registre des présences'!B124="","",'Registre des présences'!B124)</f>
        <v/>
      </c>
      <c r="C135" s="4" t="str">
        <f>IF('Registre des présences'!C124="","",'Registre des présences'!C124)</f>
        <v/>
      </c>
      <c r="D135" s="29" t="str">
        <f>IF('Registre des présences'!$F124="Oui","Droit suspendu","")</f>
        <v/>
      </c>
      <c r="E135" s="29" t="str">
        <f>IF('Registre des présences'!$F124="Oui","Droit suspendu","")</f>
        <v/>
      </c>
      <c r="F135" s="29" t="str">
        <f>IF('Registre des présences'!$F124="Oui","Droit suspendu","")</f>
        <v/>
      </c>
      <c r="G135" s="29" t="str">
        <f>IF('Registre des présences'!$F124="Oui","Droit suspendu","")</f>
        <v/>
      </c>
      <c r="H135" s="29" t="str">
        <f>IF('Registre des présences'!$F124="Oui","Droit suspendu","")</f>
        <v/>
      </c>
      <c r="I135" s="29" t="str">
        <f>IF('Registre des présences'!$F124="Oui","Droit suspendu","")</f>
        <v/>
      </c>
      <c r="J135" s="29" t="str">
        <f>IF('Registre des présences'!$F124="Oui","Droit suspendu","")</f>
        <v/>
      </c>
      <c r="K135" s="29" t="str">
        <f>IF('Registre des présences'!$F124="Oui","Droit suspendu","")</f>
        <v/>
      </c>
      <c r="L135" s="29" t="str">
        <f>IF('Registre des présences'!$F124="Oui","Droit suspendu","")</f>
        <v/>
      </c>
      <c r="M135" s="29" t="str">
        <f>IF('Registre des présences'!$F124="Oui","Droit suspendu","")</f>
        <v/>
      </c>
      <c r="N135" s="29" t="str">
        <f>IF('Registre des présences'!$F124="Oui","Droit suspendu","")</f>
        <v/>
      </c>
      <c r="O135" s="29" t="str">
        <f>IF('Registre des présences'!$F124="Oui","Droit suspendu","")</f>
        <v/>
      </c>
      <c r="P135" s="29" t="str">
        <f>IF('Registre des présences'!$F124="Oui","Droit suspendu","")</f>
        <v/>
      </c>
      <c r="Q135" s="29" t="str">
        <f>IF('Registre des présences'!$F124="Oui","Droit suspendu","")</f>
        <v/>
      </c>
      <c r="R135" s="29" t="str">
        <f>IF('Registre des présences'!$F124="Oui","Droit suspendu","")</f>
        <v/>
      </c>
      <c r="S135" s="4">
        <f t="shared" si="3"/>
        <v>0</v>
      </c>
      <c r="T135" s="4" t="str">
        <f>IF(A135="","",IF('Registre des présences'!F124="Oui","Droit suspendu",IF(S135&gt;$B$9,"Trop de candidats","Valide")))</f>
        <v/>
      </c>
    </row>
    <row r="136" spans="1:20" x14ac:dyDescent="0.25">
      <c r="A136" s="4" t="str">
        <f>IF('Registre des présences'!A125="","",'Registre des présences'!A125)</f>
        <v/>
      </c>
      <c r="B136" s="4" t="str">
        <f>IF('Registre des présences'!B125="","",'Registre des présences'!B125)</f>
        <v/>
      </c>
      <c r="C136" s="4" t="str">
        <f>IF('Registre des présences'!C125="","",'Registre des présences'!C125)</f>
        <v/>
      </c>
      <c r="D136" s="29" t="str">
        <f>IF('Registre des présences'!$F125="Oui","Droit suspendu","")</f>
        <v/>
      </c>
      <c r="E136" s="29" t="str">
        <f>IF('Registre des présences'!$F125="Oui","Droit suspendu","")</f>
        <v/>
      </c>
      <c r="F136" s="29" t="str">
        <f>IF('Registre des présences'!$F125="Oui","Droit suspendu","")</f>
        <v/>
      </c>
      <c r="G136" s="29" t="str">
        <f>IF('Registre des présences'!$F125="Oui","Droit suspendu","")</f>
        <v/>
      </c>
      <c r="H136" s="29" t="str">
        <f>IF('Registre des présences'!$F125="Oui","Droit suspendu","")</f>
        <v/>
      </c>
      <c r="I136" s="29" t="str">
        <f>IF('Registre des présences'!$F125="Oui","Droit suspendu","")</f>
        <v/>
      </c>
      <c r="J136" s="29" t="str">
        <f>IF('Registre des présences'!$F125="Oui","Droit suspendu","")</f>
        <v/>
      </c>
      <c r="K136" s="29" t="str">
        <f>IF('Registre des présences'!$F125="Oui","Droit suspendu","")</f>
        <v/>
      </c>
      <c r="L136" s="29" t="str">
        <f>IF('Registre des présences'!$F125="Oui","Droit suspendu","")</f>
        <v/>
      </c>
      <c r="M136" s="29" t="str">
        <f>IF('Registre des présences'!$F125="Oui","Droit suspendu","")</f>
        <v/>
      </c>
      <c r="N136" s="29" t="str">
        <f>IF('Registre des présences'!$F125="Oui","Droit suspendu","")</f>
        <v/>
      </c>
      <c r="O136" s="29" t="str">
        <f>IF('Registre des présences'!$F125="Oui","Droit suspendu","")</f>
        <v/>
      </c>
      <c r="P136" s="29" t="str">
        <f>IF('Registre des présences'!$F125="Oui","Droit suspendu","")</f>
        <v/>
      </c>
      <c r="Q136" s="29" t="str">
        <f>IF('Registre des présences'!$F125="Oui","Droit suspendu","")</f>
        <v/>
      </c>
      <c r="R136" s="29" t="str">
        <f>IF('Registre des présences'!$F125="Oui","Droit suspendu","")</f>
        <v/>
      </c>
      <c r="S136" s="4">
        <f t="shared" si="3"/>
        <v>0</v>
      </c>
      <c r="T136" s="4" t="str">
        <f>IF(A136="","",IF('Registre des présences'!F125="Oui","Droit suspendu",IF(S136&gt;$B$9,"Trop de candidats","Valide")))</f>
        <v/>
      </c>
    </row>
    <row r="137" spans="1:20" x14ac:dyDescent="0.25">
      <c r="A137" s="4" t="str">
        <f>IF('Registre des présences'!A126="","",'Registre des présences'!A126)</f>
        <v/>
      </c>
      <c r="B137" s="4" t="str">
        <f>IF('Registre des présences'!B126="","",'Registre des présences'!B126)</f>
        <v/>
      </c>
      <c r="C137" s="4" t="str">
        <f>IF('Registre des présences'!C126="","",'Registre des présences'!C126)</f>
        <v/>
      </c>
      <c r="D137" s="29" t="str">
        <f>IF('Registre des présences'!$F126="Oui","Droit suspendu","")</f>
        <v/>
      </c>
      <c r="E137" s="29" t="str">
        <f>IF('Registre des présences'!$F126="Oui","Droit suspendu","")</f>
        <v/>
      </c>
      <c r="F137" s="29" t="str">
        <f>IF('Registre des présences'!$F126="Oui","Droit suspendu","")</f>
        <v/>
      </c>
      <c r="G137" s="29" t="str">
        <f>IF('Registre des présences'!$F126="Oui","Droit suspendu","")</f>
        <v/>
      </c>
      <c r="H137" s="29" t="str">
        <f>IF('Registre des présences'!$F126="Oui","Droit suspendu","")</f>
        <v/>
      </c>
      <c r="I137" s="29" t="str">
        <f>IF('Registre des présences'!$F126="Oui","Droit suspendu","")</f>
        <v/>
      </c>
      <c r="J137" s="29" t="str">
        <f>IF('Registre des présences'!$F126="Oui","Droit suspendu","")</f>
        <v/>
      </c>
      <c r="K137" s="29" t="str">
        <f>IF('Registre des présences'!$F126="Oui","Droit suspendu","")</f>
        <v/>
      </c>
      <c r="L137" s="29" t="str">
        <f>IF('Registre des présences'!$F126="Oui","Droit suspendu","")</f>
        <v/>
      </c>
      <c r="M137" s="29" t="str">
        <f>IF('Registre des présences'!$F126="Oui","Droit suspendu","")</f>
        <v/>
      </c>
      <c r="N137" s="29" t="str">
        <f>IF('Registre des présences'!$F126="Oui","Droit suspendu","")</f>
        <v/>
      </c>
      <c r="O137" s="29" t="str">
        <f>IF('Registre des présences'!$F126="Oui","Droit suspendu","")</f>
        <v/>
      </c>
      <c r="P137" s="29" t="str">
        <f>IF('Registre des présences'!$F126="Oui","Droit suspendu","")</f>
        <v/>
      </c>
      <c r="Q137" s="29" t="str">
        <f>IF('Registre des présences'!$F126="Oui","Droit suspendu","")</f>
        <v/>
      </c>
      <c r="R137" s="29" t="str">
        <f>IF('Registre des présences'!$F126="Oui","Droit suspendu","")</f>
        <v/>
      </c>
      <c r="S137" s="4">
        <f t="shared" si="3"/>
        <v>0</v>
      </c>
      <c r="T137" s="4" t="str">
        <f>IF(A137="","",IF('Registre des présences'!F126="Oui","Droit suspendu",IF(S137&gt;$B$9,"Trop de candidats","Valide")))</f>
        <v/>
      </c>
    </row>
    <row r="138" spans="1:20" x14ac:dyDescent="0.25">
      <c r="A138" s="4" t="str">
        <f>IF('Registre des présences'!A127="","",'Registre des présences'!A127)</f>
        <v/>
      </c>
      <c r="B138" s="4" t="str">
        <f>IF('Registre des présences'!B127="","",'Registre des présences'!B127)</f>
        <v/>
      </c>
      <c r="C138" s="4" t="str">
        <f>IF('Registre des présences'!C127="","",'Registre des présences'!C127)</f>
        <v/>
      </c>
      <c r="D138" s="29" t="str">
        <f>IF('Registre des présences'!$F127="Oui","Droit suspendu","")</f>
        <v/>
      </c>
      <c r="E138" s="29" t="str">
        <f>IF('Registre des présences'!$F127="Oui","Droit suspendu","")</f>
        <v/>
      </c>
      <c r="F138" s="29" t="str">
        <f>IF('Registre des présences'!$F127="Oui","Droit suspendu","")</f>
        <v/>
      </c>
      <c r="G138" s="29" t="str">
        <f>IF('Registre des présences'!$F127="Oui","Droit suspendu","")</f>
        <v/>
      </c>
      <c r="H138" s="29" t="str">
        <f>IF('Registre des présences'!$F127="Oui","Droit suspendu","")</f>
        <v/>
      </c>
      <c r="I138" s="29" t="str">
        <f>IF('Registre des présences'!$F127="Oui","Droit suspendu","")</f>
        <v/>
      </c>
      <c r="J138" s="29" t="str">
        <f>IF('Registre des présences'!$F127="Oui","Droit suspendu","")</f>
        <v/>
      </c>
      <c r="K138" s="29" t="str">
        <f>IF('Registre des présences'!$F127="Oui","Droit suspendu","")</f>
        <v/>
      </c>
      <c r="L138" s="29" t="str">
        <f>IF('Registre des présences'!$F127="Oui","Droit suspendu","")</f>
        <v/>
      </c>
      <c r="M138" s="29" t="str">
        <f>IF('Registre des présences'!$F127="Oui","Droit suspendu","")</f>
        <v/>
      </c>
      <c r="N138" s="29" t="str">
        <f>IF('Registre des présences'!$F127="Oui","Droit suspendu","")</f>
        <v/>
      </c>
      <c r="O138" s="29" t="str">
        <f>IF('Registre des présences'!$F127="Oui","Droit suspendu","")</f>
        <v/>
      </c>
      <c r="P138" s="29" t="str">
        <f>IF('Registre des présences'!$F127="Oui","Droit suspendu","")</f>
        <v/>
      </c>
      <c r="Q138" s="29" t="str">
        <f>IF('Registre des présences'!$F127="Oui","Droit suspendu","")</f>
        <v/>
      </c>
      <c r="R138" s="29" t="str">
        <f>IF('Registre des présences'!$F127="Oui","Droit suspendu","")</f>
        <v/>
      </c>
      <c r="S138" s="4">
        <f t="shared" si="3"/>
        <v>0</v>
      </c>
      <c r="T138" s="4" t="str">
        <f>IF(A138="","",IF('Registre des présences'!F127="Oui","Droit suspendu",IF(S138&gt;$B$9,"Trop de candidats","Valide")))</f>
        <v/>
      </c>
    </row>
    <row r="139" spans="1:20" x14ac:dyDescent="0.25">
      <c r="A139" s="4" t="str">
        <f>IF('Registre des présences'!A128="","",'Registre des présences'!A128)</f>
        <v/>
      </c>
      <c r="B139" s="4" t="str">
        <f>IF('Registre des présences'!B128="","",'Registre des présences'!B128)</f>
        <v/>
      </c>
      <c r="C139" s="4" t="str">
        <f>IF('Registre des présences'!C128="","",'Registre des présences'!C128)</f>
        <v/>
      </c>
      <c r="D139" s="29" t="str">
        <f>IF('Registre des présences'!$F128="Oui","Droit suspendu","")</f>
        <v/>
      </c>
      <c r="E139" s="29" t="str">
        <f>IF('Registre des présences'!$F128="Oui","Droit suspendu","")</f>
        <v/>
      </c>
      <c r="F139" s="29" t="str">
        <f>IF('Registre des présences'!$F128="Oui","Droit suspendu","")</f>
        <v/>
      </c>
      <c r="G139" s="29" t="str">
        <f>IF('Registre des présences'!$F128="Oui","Droit suspendu","")</f>
        <v/>
      </c>
      <c r="H139" s="29" t="str">
        <f>IF('Registre des présences'!$F128="Oui","Droit suspendu","")</f>
        <v/>
      </c>
      <c r="I139" s="29" t="str">
        <f>IF('Registre des présences'!$F128="Oui","Droit suspendu","")</f>
        <v/>
      </c>
      <c r="J139" s="29" t="str">
        <f>IF('Registre des présences'!$F128="Oui","Droit suspendu","")</f>
        <v/>
      </c>
      <c r="K139" s="29" t="str">
        <f>IF('Registre des présences'!$F128="Oui","Droit suspendu","")</f>
        <v/>
      </c>
      <c r="L139" s="29" t="str">
        <f>IF('Registre des présences'!$F128="Oui","Droit suspendu","")</f>
        <v/>
      </c>
      <c r="M139" s="29" t="str">
        <f>IF('Registre des présences'!$F128="Oui","Droit suspendu","")</f>
        <v/>
      </c>
      <c r="N139" s="29" t="str">
        <f>IF('Registre des présences'!$F128="Oui","Droit suspendu","")</f>
        <v/>
      </c>
      <c r="O139" s="29" t="str">
        <f>IF('Registre des présences'!$F128="Oui","Droit suspendu","")</f>
        <v/>
      </c>
      <c r="P139" s="29" t="str">
        <f>IF('Registre des présences'!$F128="Oui","Droit suspendu","")</f>
        <v/>
      </c>
      <c r="Q139" s="29" t="str">
        <f>IF('Registre des présences'!$F128="Oui","Droit suspendu","")</f>
        <v/>
      </c>
      <c r="R139" s="29" t="str">
        <f>IF('Registre des présences'!$F128="Oui","Droit suspendu","")</f>
        <v/>
      </c>
      <c r="S139" s="4">
        <f t="shared" si="3"/>
        <v>0</v>
      </c>
      <c r="T139" s="4" t="str">
        <f>IF(A139="","",IF('Registre des présences'!F128="Oui","Droit suspendu",IF(S139&gt;$B$9,"Trop de candidats","Valide")))</f>
        <v/>
      </c>
    </row>
    <row r="140" spans="1:20" x14ac:dyDescent="0.25">
      <c r="A140" s="4" t="str">
        <f>IF('Registre des présences'!A129="","",'Registre des présences'!A129)</f>
        <v/>
      </c>
      <c r="B140" s="4" t="str">
        <f>IF('Registre des présences'!B129="","",'Registre des présences'!B129)</f>
        <v/>
      </c>
      <c r="C140" s="4" t="str">
        <f>IF('Registre des présences'!C129="","",'Registre des présences'!C129)</f>
        <v/>
      </c>
      <c r="D140" s="29" t="str">
        <f>IF('Registre des présences'!$F129="Oui","Droit suspendu","")</f>
        <v/>
      </c>
      <c r="E140" s="29" t="str">
        <f>IF('Registre des présences'!$F129="Oui","Droit suspendu","")</f>
        <v/>
      </c>
      <c r="F140" s="29" t="str">
        <f>IF('Registre des présences'!$F129="Oui","Droit suspendu","")</f>
        <v/>
      </c>
      <c r="G140" s="29" t="str">
        <f>IF('Registre des présences'!$F129="Oui","Droit suspendu","")</f>
        <v/>
      </c>
      <c r="H140" s="29" t="str">
        <f>IF('Registre des présences'!$F129="Oui","Droit suspendu","")</f>
        <v/>
      </c>
      <c r="I140" s="29" t="str">
        <f>IF('Registre des présences'!$F129="Oui","Droit suspendu","")</f>
        <v/>
      </c>
      <c r="J140" s="29" t="str">
        <f>IF('Registre des présences'!$F129="Oui","Droit suspendu","")</f>
        <v/>
      </c>
      <c r="K140" s="29" t="str">
        <f>IF('Registre des présences'!$F129="Oui","Droit suspendu","")</f>
        <v/>
      </c>
      <c r="L140" s="29" t="str">
        <f>IF('Registre des présences'!$F129="Oui","Droit suspendu","")</f>
        <v/>
      </c>
      <c r="M140" s="29" t="str">
        <f>IF('Registre des présences'!$F129="Oui","Droit suspendu","")</f>
        <v/>
      </c>
      <c r="N140" s="29" t="str">
        <f>IF('Registre des présences'!$F129="Oui","Droit suspendu","")</f>
        <v/>
      </c>
      <c r="O140" s="29" t="str">
        <f>IF('Registre des présences'!$F129="Oui","Droit suspendu","")</f>
        <v/>
      </c>
      <c r="P140" s="29" t="str">
        <f>IF('Registre des présences'!$F129="Oui","Droit suspendu","")</f>
        <v/>
      </c>
      <c r="Q140" s="29" t="str">
        <f>IF('Registre des présences'!$F129="Oui","Droit suspendu","")</f>
        <v/>
      </c>
      <c r="R140" s="29" t="str">
        <f>IF('Registre des présences'!$F129="Oui","Droit suspendu","")</f>
        <v/>
      </c>
      <c r="S140" s="4">
        <f t="shared" si="3"/>
        <v>0</v>
      </c>
      <c r="T140" s="4" t="str">
        <f>IF(A140="","",IF('Registre des présences'!F129="Oui","Droit suspendu",IF(S140&gt;$B$9,"Trop de candidats","Valide")))</f>
        <v/>
      </c>
    </row>
    <row r="141" spans="1:20" x14ac:dyDescent="0.25">
      <c r="A141" s="4" t="str">
        <f>IF('Registre des présences'!A130="","",'Registre des présences'!A130)</f>
        <v/>
      </c>
      <c r="B141" s="4" t="str">
        <f>IF('Registre des présences'!B130="","",'Registre des présences'!B130)</f>
        <v/>
      </c>
      <c r="C141" s="4" t="str">
        <f>IF('Registre des présences'!C130="","",'Registre des présences'!C130)</f>
        <v/>
      </c>
      <c r="D141" s="29" t="str">
        <f>IF('Registre des présences'!$F130="Oui","Droit suspendu","")</f>
        <v/>
      </c>
      <c r="E141" s="29" t="str">
        <f>IF('Registre des présences'!$F130="Oui","Droit suspendu","")</f>
        <v/>
      </c>
      <c r="F141" s="29" t="str">
        <f>IF('Registre des présences'!$F130="Oui","Droit suspendu","")</f>
        <v/>
      </c>
      <c r="G141" s="29" t="str">
        <f>IF('Registre des présences'!$F130="Oui","Droit suspendu","")</f>
        <v/>
      </c>
      <c r="H141" s="29" t="str">
        <f>IF('Registre des présences'!$F130="Oui","Droit suspendu","")</f>
        <v/>
      </c>
      <c r="I141" s="29" t="str">
        <f>IF('Registre des présences'!$F130="Oui","Droit suspendu","")</f>
        <v/>
      </c>
      <c r="J141" s="29" t="str">
        <f>IF('Registre des présences'!$F130="Oui","Droit suspendu","")</f>
        <v/>
      </c>
      <c r="K141" s="29" t="str">
        <f>IF('Registre des présences'!$F130="Oui","Droit suspendu","")</f>
        <v/>
      </c>
      <c r="L141" s="29" t="str">
        <f>IF('Registre des présences'!$F130="Oui","Droit suspendu","")</f>
        <v/>
      </c>
      <c r="M141" s="29" t="str">
        <f>IF('Registre des présences'!$F130="Oui","Droit suspendu","")</f>
        <v/>
      </c>
      <c r="N141" s="29" t="str">
        <f>IF('Registre des présences'!$F130="Oui","Droit suspendu","")</f>
        <v/>
      </c>
      <c r="O141" s="29" t="str">
        <f>IF('Registre des présences'!$F130="Oui","Droit suspendu","")</f>
        <v/>
      </c>
      <c r="P141" s="29" t="str">
        <f>IF('Registre des présences'!$F130="Oui","Droit suspendu","")</f>
        <v/>
      </c>
      <c r="Q141" s="29" t="str">
        <f>IF('Registre des présences'!$F130="Oui","Droit suspendu","")</f>
        <v/>
      </c>
      <c r="R141" s="29" t="str">
        <f>IF('Registre des présences'!$F130="Oui","Droit suspendu","")</f>
        <v/>
      </c>
      <c r="S141" s="4">
        <f t="shared" si="3"/>
        <v>0</v>
      </c>
      <c r="T141" s="4" t="str">
        <f>IF(A141="","",IF('Registre des présences'!F130="Oui","Droit suspendu",IF(S141&gt;$B$9,"Trop de candidats","Valide")))</f>
        <v/>
      </c>
    </row>
    <row r="142" spans="1:20" x14ac:dyDescent="0.25">
      <c r="A142" s="4" t="str">
        <f>IF('Registre des présences'!A131="","",'Registre des présences'!A131)</f>
        <v/>
      </c>
      <c r="B142" s="4" t="str">
        <f>IF('Registre des présences'!B131="","",'Registre des présences'!B131)</f>
        <v/>
      </c>
      <c r="C142" s="4" t="str">
        <f>IF('Registre des présences'!C131="","",'Registre des présences'!C131)</f>
        <v/>
      </c>
      <c r="D142" s="29" t="str">
        <f>IF('Registre des présences'!$F131="Oui","Droit suspendu","")</f>
        <v/>
      </c>
      <c r="E142" s="29" t="str">
        <f>IF('Registre des présences'!$F131="Oui","Droit suspendu","")</f>
        <v/>
      </c>
      <c r="F142" s="29" t="str">
        <f>IF('Registre des présences'!$F131="Oui","Droit suspendu","")</f>
        <v/>
      </c>
      <c r="G142" s="29" t="str">
        <f>IF('Registre des présences'!$F131="Oui","Droit suspendu","")</f>
        <v/>
      </c>
      <c r="H142" s="29" t="str">
        <f>IF('Registre des présences'!$F131="Oui","Droit suspendu","")</f>
        <v/>
      </c>
      <c r="I142" s="29" t="str">
        <f>IF('Registre des présences'!$F131="Oui","Droit suspendu","")</f>
        <v/>
      </c>
      <c r="J142" s="29" t="str">
        <f>IF('Registre des présences'!$F131="Oui","Droit suspendu","")</f>
        <v/>
      </c>
      <c r="K142" s="29" t="str">
        <f>IF('Registre des présences'!$F131="Oui","Droit suspendu","")</f>
        <v/>
      </c>
      <c r="L142" s="29" t="str">
        <f>IF('Registre des présences'!$F131="Oui","Droit suspendu","")</f>
        <v/>
      </c>
      <c r="M142" s="29" t="str">
        <f>IF('Registre des présences'!$F131="Oui","Droit suspendu","")</f>
        <v/>
      </c>
      <c r="N142" s="29" t="str">
        <f>IF('Registre des présences'!$F131="Oui","Droit suspendu","")</f>
        <v/>
      </c>
      <c r="O142" s="29" t="str">
        <f>IF('Registre des présences'!$F131="Oui","Droit suspendu","")</f>
        <v/>
      </c>
      <c r="P142" s="29" t="str">
        <f>IF('Registre des présences'!$F131="Oui","Droit suspendu","")</f>
        <v/>
      </c>
      <c r="Q142" s="29" t="str">
        <f>IF('Registre des présences'!$F131="Oui","Droit suspendu","")</f>
        <v/>
      </c>
      <c r="R142" s="29" t="str">
        <f>IF('Registre des présences'!$F131="Oui","Droit suspendu","")</f>
        <v/>
      </c>
      <c r="S142" s="4">
        <f t="shared" si="3"/>
        <v>0</v>
      </c>
      <c r="T142" s="4" t="str">
        <f>IF(A142="","",IF('Registre des présences'!F131="Oui","Droit suspendu",IF(S142&gt;$B$9,"Trop de candidats","Valide")))</f>
        <v/>
      </c>
    </row>
    <row r="143" spans="1:20" x14ac:dyDescent="0.25">
      <c r="A143" s="4" t="str">
        <f>IF('Registre des présences'!A132="","",'Registre des présences'!A132)</f>
        <v/>
      </c>
      <c r="B143" s="4" t="str">
        <f>IF('Registre des présences'!B132="","",'Registre des présences'!B132)</f>
        <v/>
      </c>
      <c r="C143" s="4" t="str">
        <f>IF('Registre des présences'!C132="","",'Registre des présences'!C132)</f>
        <v/>
      </c>
      <c r="D143" s="29" t="str">
        <f>IF('Registre des présences'!$F132="Oui","Droit suspendu","")</f>
        <v/>
      </c>
      <c r="E143" s="29" t="str">
        <f>IF('Registre des présences'!$F132="Oui","Droit suspendu","")</f>
        <v/>
      </c>
      <c r="F143" s="29" t="str">
        <f>IF('Registre des présences'!$F132="Oui","Droit suspendu","")</f>
        <v/>
      </c>
      <c r="G143" s="29" t="str">
        <f>IF('Registre des présences'!$F132="Oui","Droit suspendu","")</f>
        <v/>
      </c>
      <c r="H143" s="29" t="str">
        <f>IF('Registre des présences'!$F132="Oui","Droit suspendu","")</f>
        <v/>
      </c>
      <c r="I143" s="29" t="str">
        <f>IF('Registre des présences'!$F132="Oui","Droit suspendu","")</f>
        <v/>
      </c>
      <c r="J143" s="29" t="str">
        <f>IF('Registre des présences'!$F132="Oui","Droit suspendu","")</f>
        <v/>
      </c>
      <c r="K143" s="29" t="str">
        <f>IF('Registre des présences'!$F132="Oui","Droit suspendu","")</f>
        <v/>
      </c>
      <c r="L143" s="29" t="str">
        <f>IF('Registre des présences'!$F132="Oui","Droit suspendu","")</f>
        <v/>
      </c>
      <c r="M143" s="29" t="str">
        <f>IF('Registre des présences'!$F132="Oui","Droit suspendu","")</f>
        <v/>
      </c>
      <c r="N143" s="29" t="str">
        <f>IF('Registre des présences'!$F132="Oui","Droit suspendu","")</f>
        <v/>
      </c>
      <c r="O143" s="29" t="str">
        <f>IF('Registre des présences'!$F132="Oui","Droit suspendu","")</f>
        <v/>
      </c>
      <c r="P143" s="29" t="str">
        <f>IF('Registre des présences'!$F132="Oui","Droit suspendu","")</f>
        <v/>
      </c>
      <c r="Q143" s="29" t="str">
        <f>IF('Registre des présences'!$F132="Oui","Droit suspendu","")</f>
        <v/>
      </c>
      <c r="R143" s="29" t="str">
        <f>IF('Registre des présences'!$F132="Oui","Droit suspendu","")</f>
        <v/>
      </c>
      <c r="S143" s="4">
        <f t="shared" si="3"/>
        <v>0</v>
      </c>
      <c r="T143" s="4" t="str">
        <f>IF(A143="","",IF('Registre des présences'!F132="Oui","Droit suspendu",IF(S143&gt;$B$9,"Trop de candidats","Valide")))</f>
        <v/>
      </c>
    </row>
    <row r="144" spans="1:20" x14ac:dyDescent="0.25">
      <c r="A144" s="4" t="str">
        <f>IF('Registre des présences'!A133="","",'Registre des présences'!A133)</f>
        <v/>
      </c>
      <c r="B144" s="4" t="str">
        <f>IF('Registre des présences'!B133="","",'Registre des présences'!B133)</f>
        <v/>
      </c>
      <c r="C144" s="4" t="str">
        <f>IF('Registre des présences'!C133="","",'Registre des présences'!C133)</f>
        <v/>
      </c>
      <c r="D144" s="29" t="str">
        <f>IF('Registre des présences'!$F133="Oui","Droit suspendu","")</f>
        <v/>
      </c>
      <c r="E144" s="29" t="str">
        <f>IF('Registre des présences'!$F133="Oui","Droit suspendu","")</f>
        <v/>
      </c>
      <c r="F144" s="29" t="str">
        <f>IF('Registre des présences'!$F133="Oui","Droit suspendu","")</f>
        <v/>
      </c>
      <c r="G144" s="29" t="str">
        <f>IF('Registre des présences'!$F133="Oui","Droit suspendu","")</f>
        <v/>
      </c>
      <c r="H144" s="29" t="str">
        <f>IF('Registre des présences'!$F133="Oui","Droit suspendu","")</f>
        <v/>
      </c>
      <c r="I144" s="29" t="str">
        <f>IF('Registre des présences'!$F133="Oui","Droit suspendu","")</f>
        <v/>
      </c>
      <c r="J144" s="29" t="str">
        <f>IF('Registre des présences'!$F133="Oui","Droit suspendu","")</f>
        <v/>
      </c>
      <c r="K144" s="29" t="str">
        <f>IF('Registre des présences'!$F133="Oui","Droit suspendu","")</f>
        <v/>
      </c>
      <c r="L144" s="29" t="str">
        <f>IF('Registre des présences'!$F133="Oui","Droit suspendu","")</f>
        <v/>
      </c>
      <c r="M144" s="29" t="str">
        <f>IF('Registre des présences'!$F133="Oui","Droit suspendu","")</f>
        <v/>
      </c>
      <c r="N144" s="29" t="str">
        <f>IF('Registre des présences'!$F133="Oui","Droit suspendu","")</f>
        <v/>
      </c>
      <c r="O144" s="29" t="str">
        <f>IF('Registre des présences'!$F133="Oui","Droit suspendu","")</f>
        <v/>
      </c>
      <c r="P144" s="29" t="str">
        <f>IF('Registre des présences'!$F133="Oui","Droit suspendu","")</f>
        <v/>
      </c>
      <c r="Q144" s="29" t="str">
        <f>IF('Registre des présences'!$F133="Oui","Droit suspendu","")</f>
        <v/>
      </c>
      <c r="R144" s="29" t="str">
        <f>IF('Registre des présences'!$F133="Oui","Droit suspendu","")</f>
        <v/>
      </c>
      <c r="S144" s="4">
        <f t="shared" si="3"/>
        <v>0</v>
      </c>
      <c r="T144" s="4" t="str">
        <f>IF(A144="","",IF('Registre des présences'!F133="Oui","Droit suspendu",IF(S144&gt;$B$9,"Trop de candidats","Valide")))</f>
        <v/>
      </c>
    </row>
    <row r="145" spans="1:20" x14ac:dyDescent="0.25">
      <c r="A145" s="4" t="str">
        <f>IF('Registre des présences'!A134="","",'Registre des présences'!A134)</f>
        <v/>
      </c>
      <c r="B145" s="4" t="str">
        <f>IF('Registre des présences'!B134="","",'Registre des présences'!B134)</f>
        <v/>
      </c>
      <c r="C145" s="4" t="str">
        <f>IF('Registre des présences'!C134="","",'Registre des présences'!C134)</f>
        <v/>
      </c>
      <c r="D145" s="29" t="str">
        <f>IF('Registre des présences'!$F134="Oui","Droit suspendu","")</f>
        <v/>
      </c>
      <c r="E145" s="29" t="str">
        <f>IF('Registre des présences'!$F134="Oui","Droit suspendu","")</f>
        <v/>
      </c>
      <c r="F145" s="29" t="str">
        <f>IF('Registre des présences'!$F134="Oui","Droit suspendu","")</f>
        <v/>
      </c>
      <c r="G145" s="29" t="str">
        <f>IF('Registre des présences'!$F134="Oui","Droit suspendu","")</f>
        <v/>
      </c>
      <c r="H145" s="29" t="str">
        <f>IF('Registre des présences'!$F134="Oui","Droit suspendu","")</f>
        <v/>
      </c>
      <c r="I145" s="29" t="str">
        <f>IF('Registre des présences'!$F134="Oui","Droit suspendu","")</f>
        <v/>
      </c>
      <c r="J145" s="29" t="str">
        <f>IF('Registre des présences'!$F134="Oui","Droit suspendu","")</f>
        <v/>
      </c>
      <c r="K145" s="29" t="str">
        <f>IF('Registre des présences'!$F134="Oui","Droit suspendu","")</f>
        <v/>
      </c>
      <c r="L145" s="29" t="str">
        <f>IF('Registre des présences'!$F134="Oui","Droit suspendu","")</f>
        <v/>
      </c>
      <c r="M145" s="29" t="str">
        <f>IF('Registre des présences'!$F134="Oui","Droit suspendu","")</f>
        <v/>
      </c>
      <c r="N145" s="29" t="str">
        <f>IF('Registre des présences'!$F134="Oui","Droit suspendu","")</f>
        <v/>
      </c>
      <c r="O145" s="29" t="str">
        <f>IF('Registre des présences'!$F134="Oui","Droit suspendu","")</f>
        <v/>
      </c>
      <c r="P145" s="29" t="str">
        <f>IF('Registre des présences'!$F134="Oui","Droit suspendu","")</f>
        <v/>
      </c>
      <c r="Q145" s="29" t="str">
        <f>IF('Registre des présences'!$F134="Oui","Droit suspendu","")</f>
        <v/>
      </c>
      <c r="R145" s="29" t="str">
        <f>IF('Registre des présences'!$F134="Oui","Droit suspendu","")</f>
        <v/>
      </c>
      <c r="S145" s="4">
        <f t="shared" si="3"/>
        <v>0</v>
      </c>
      <c r="T145" s="4" t="str">
        <f>IF(A145="","",IF('Registre des présences'!F134="Oui","Droit suspendu",IF(S145&gt;$B$9,"Trop de candidats","Valide")))</f>
        <v/>
      </c>
    </row>
    <row r="146" spans="1:20" x14ac:dyDescent="0.25">
      <c r="A146" s="4" t="str">
        <f>IF('Registre des présences'!A135="","",'Registre des présences'!A135)</f>
        <v/>
      </c>
      <c r="B146" s="4" t="str">
        <f>IF('Registre des présences'!B135="","",'Registre des présences'!B135)</f>
        <v/>
      </c>
      <c r="C146" s="4" t="str">
        <f>IF('Registre des présences'!C135="","",'Registre des présences'!C135)</f>
        <v/>
      </c>
      <c r="D146" s="29" t="str">
        <f>IF('Registre des présences'!$F135="Oui","Droit suspendu","")</f>
        <v/>
      </c>
      <c r="E146" s="29" t="str">
        <f>IF('Registre des présences'!$F135="Oui","Droit suspendu","")</f>
        <v/>
      </c>
      <c r="F146" s="29" t="str">
        <f>IF('Registre des présences'!$F135="Oui","Droit suspendu","")</f>
        <v/>
      </c>
      <c r="G146" s="29" t="str">
        <f>IF('Registre des présences'!$F135="Oui","Droit suspendu","")</f>
        <v/>
      </c>
      <c r="H146" s="29" t="str">
        <f>IF('Registre des présences'!$F135="Oui","Droit suspendu","")</f>
        <v/>
      </c>
      <c r="I146" s="29" t="str">
        <f>IF('Registre des présences'!$F135="Oui","Droit suspendu","")</f>
        <v/>
      </c>
      <c r="J146" s="29" t="str">
        <f>IF('Registre des présences'!$F135="Oui","Droit suspendu","")</f>
        <v/>
      </c>
      <c r="K146" s="29" t="str">
        <f>IF('Registre des présences'!$F135="Oui","Droit suspendu","")</f>
        <v/>
      </c>
      <c r="L146" s="29" t="str">
        <f>IF('Registre des présences'!$F135="Oui","Droit suspendu","")</f>
        <v/>
      </c>
      <c r="M146" s="29" t="str">
        <f>IF('Registre des présences'!$F135="Oui","Droit suspendu","")</f>
        <v/>
      </c>
      <c r="N146" s="29" t="str">
        <f>IF('Registre des présences'!$F135="Oui","Droit suspendu","")</f>
        <v/>
      </c>
      <c r="O146" s="29" t="str">
        <f>IF('Registre des présences'!$F135="Oui","Droit suspendu","")</f>
        <v/>
      </c>
      <c r="P146" s="29" t="str">
        <f>IF('Registre des présences'!$F135="Oui","Droit suspendu","")</f>
        <v/>
      </c>
      <c r="Q146" s="29" t="str">
        <f>IF('Registre des présences'!$F135="Oui","Droit suspendu","")</f>
        <v/>
      </c>
      <c r="R146" s="29" t="str">
        <f>IF('Registre des présences'!$F135="Oui","Droit suspendu","")</f>
        <v/>
      </c>
      <c r="S146" s="4">
        <f t="shared" si="3"/>
        <v>0</v>
      </c>
      <c r="T146" s="4" t="str">
        <f>IF(A146="","",IF('Registre des présences'!F135="Oui","Droit suspendu",IF(S146&gt;$B$9,"Trop de candidats","Valide")))</f>
        <v/>
      </c>
    </row>
    <row r="147" spans="1:20" x14ac:dyDescent="0.25">
      <c r="A147" s="4" t="str">
        <f>IF('Registre des présences'!A136="","",'Registre des présences'!A136)</f>
        <v/>
      </c>
      <c r="B147" s="4" t="str">
        <f>IF('Registre des présences'!B136="","",'Registre des présences'!B136)</f>
        <v/>
      </c>
      <c r="C147" s="4" t="str">
        <f>IF('Registre des présences'!C136="","",'Registre des présences'!C136)</f>
        <v/>
      </c>
      <c r="D147" s="29" t="str">
        <f>IF('Registre des présences'!$F136="Oui","Droit suspendu","")</f>
        <v/>
      </c>
      <c r="E147" s="29" t="str">
        <f>IF('Registre des présences'!$F136="Oui","Droit suspendu","")</f>
        <v/>
      </c>
      <c r="F147" s="29" t="str">
        <f>IF('Registre des présences'!$F136="Oui","Droit suspendu","")</f>
        <v/>
      </c>
      <c r="G147" s="29" t="str">
        <f>IF('Registre des présences'!$F136="Oui","Droit suspendu","")</f>
        <v/>
      </c>
      <c r="H147" s="29" t="str">
        <f>IF('Registre des présences'!$F136="Oui","Droit suspendu","")</f>
        <v/>
      </c>
      <c r="I147" s="29" t="str">
        <f>IF('Registre des présences'!$F136="Oui","Droit suspendu","")</f>
        <v/>
      </c>
      <c r="J147" s="29" t="str">
        <f>IF('Registre des présences'!$F136="Oui","Droit suspendu","")</f>
        <v/>
      </c>
      <c r="K147" s="29" t="str">
        <f>IF('Registre des présences'!$F136="Oui","Droit suspendu","")</f>
        <v/>
      </c>
      <c r="L147" s="29" t="str">
        <f>IF('Registre des présences'!$F136="Oui","Droit suspendu","")</f>
        <v/>
      </c>
      <c r="M147" s="29" t="str">
        <f>IF('Registre des présences'!$F136="Oui","Droit suspendu","")</f>
        <v/>
      </c>
      <c r="N147" s="29" t="str">
        <f>IF('Registre des présences'!$F136="Oui","Droit suspendu","")</f>
        <v/>
      </c>
      <c r="O147" s="29" t="str">
        <f>IF('Registre des présences'!$F136="Oui","Droit suspendu","")</f>
        <v/>
      </c>
      <c r="P147" s="29" t="str">
        <f>IF('Registre des présences'!$F136="Oui","Droit suspendu","")</f>
        <v/>
      </c>
      <c r="Q147" s="29" t="str">
        <f>IF('Registre des présences'!$F136="Oui","Droit suspendu","")</f>
        <v/>
      </c>
      <c r="R147" s="29" t="str">
        <f>IF('Registre des présences'!$F136="Oui","Droit suspendu","")</f>
        <v/>
      </c>
      <c r="S147" s="4">
        <f t="shared" si="3"/>
        <v>0</v>
      </c>
      <c r="T147" s="4" t="str">
        <f>IF(A147="","",IF('Registre des présences'!F136="Oui","Droit suspendu",IF(S147&gt;$B$9,"Trop de candidats","Valide")))</f>
        <v/>
      </c>
    </row>
    <row r="148" spans="1:20" x14ac:dyDescent="0.25">
      <c r="A148" s="4" t="str">
        <f>IF('Registre des présences'!A137="","",'Registre des présences'!A137)</f>
        <v/>
      </c>
      <c r="B148" s="4" t="str">
        <f>IF('Registre des présences'!B137="","",'Registre des présences'!B137)</f>
        <v/>
      </c>
      <c r="C148" s="4" t="str">
        <f>IF('Registre des présences'!C137="","",'Registre des présences'!C137)</f>
        <v/>
      </c>
      <c r="D148" s="29" t="str">
        <f>IF('Registre des présences'!$F137="Oui","Droit suspendu","")</f>
        <v/>
      </c>
      <c r="E148" s="29" t="str">
        <f>IF('Registre des présences'!$F137="Oui","Droit suspendu","")</f>
        <v/>
      </c>
      <c r="F148" s="29" t="str">
        <f>IF('Registre des présences'!$F137="Oui","Droit suspendu","")</f>
        <v/>
      </c>
      <c r="G148" s="29" t="str">
        <f>IF('Registre des présences'!$F137="Oui","Droit suspendu","")</f>
        <v/>
      </c>
      <c r="H148" s="29" t="str">
        <f>IF('Registre des présences'!$F137="Oui","Droit suspendu","")</f>
        <v/>
      </c>
      <c r="I148" s="29" t="str">
        <f>IF('Registre des présences'!$F137="Oui","Droit suspendu","")</f>
        <v/>
      </c>
      <c r="J148" s="29" t="str">
        <f>IF('Registre des présences'!$F137="Oui","Droit suspendu","")</f>
        <v/>
      </c>
      <c r="K148" s="29" t="str">
        <f>IF('Registre des présences'!$F137="Oui","Droit suspendu","")</f>
        <v/>
      </c>
      <c r="L148" s="29" t="str">
        <f>IF('Registre des présences'!$F137="Oui","Droit suspendu","")</f>
        <v/>
      </c>
      <c r="M148" s="29" t="str">
        <f>IF('Registre des présences'!$F137="Oui","Droit suspendu","")</f>
        <v/>
      </c>
      <c r="N148" s="29" t="str">
        <f>IF('Registre des présences'!$F137="Oui","Droit suspendu","")</f>
        <v/>
      </c>
      <c r="O148" s="29" t="str">
        <f>IF('Registre des présences'!$F137="Oui","Droit suspendu","")</f>
        <v/>
      </c>
      <c r="P148" s="29" t="str">
        <f>IF('Registre des présences'!$F137="Oui","Droit suspendu","")</f>
        <v/>
      </c>
      <c r="Q148" s="29" t="str">
        <f>IF('Registre des présences'!$F137="Oui","Droit suspendu","")</f>
        <v/>
      </c>
      <c r="R148" s="29" t="str">
        <f>IF('Registre des présences'!$F137="Oui","Droit suspendu","")</f>
        <v/>
      </c>
      <c r="S148" s="4">
        <f t="shared" si="3"/>
        <v>0</v>
      </c>
      <c r="T148" s="4" t="str">
        <f>IF(A148="","",IF('Registre des présences'!F137="Oui","Droit suspendu",IF(S148&gt;$B$9,"Trop de candidats","Valide")))</f>
        <v/>
      </c>
    </row>
    <row r="149" spans="1:20" x14ac:dyDescent="0.25">
      <c r="A149" s="4" t="str">
        <f>IF('Registre des présences'!A138="","",'Registre des présences'!A138)</f>
        <v/>
      </c>
      <c r="B149" s="4" t="str">
        <f>IF('Registre des présences'!B138="","",'Registre des présences'!B138)</f>
        <v/>
      </c>
      <c r="C149" s="4" t="str">
        <f>IF('Registre des présences'!C138="","",'Registre des présences'!C138)</f>
        <v/>
      </c>
      <c r="D149" s="29" t="str">
        <f>IF('Registre des présences'!$F138="Oui","Droit suspendu","")</f>
        <v/>
      </c>
      <c r="E149" s="29" t="str">
        <f>IF('Registre des présences'!$F138="Oui","Droit suspendu","")</f>
        <v/>
      </c>
      <c r="F149" s="29" t="str">
        <f>IF('Registre des présences'!$F138="Oui","Droit suspendu","")</f>
        <v/>
      </c>
      <c r="G149" s="29" t="str">
        <f>IF('Registre des présences'!$F138="Oui","Droit suspendu","")</f>
        <v/>
      </c>
      <c r="H149" s="29" t="str">
        <f>IF('Registre des présences'!$F138="Oui","Droit suspendu","")</f>
        <v/>
      </c>
      <c r="I149" s="29" t="str">
        <f>IF('Registre des présences'!$F138="Oui","Droit suspendu","")</f>
        <v/>
      </c>
      <c r="J149" s="29" t="str">
        <f>IF('Registre des présences'!$F138="Oui","Droit suspendu","")</f>
        <v/>
      </c>
      <c r="K149" s="29" t="str">
        <f>IF('Registre des présences'!$F138="Oui","Droit suspendu","")</f>
        <v/>
      </c>
      <c r="L149" s="29" t="str">
        <f>IF('Registre des présences'!$F138="Oui","Droit suspendu","")</f>
        <v/>
      </c>
      <c r="M149" s="29" t="str">
        <f>IF('Registre des présences'!$F138="Oui","Droit suspendu","")</f>
        <v/>
      </c>
      <c r="N149" s="29" t="str">
        <f>IF('Registre des présences'!$F138="Oui","Droit suspendu","")</f>
        <v/>
      </c>
      <c r="O149" s="29" t="str">
        <f>IF('Registre des présences'!$F138="Oui","Droit suspendu","")</f>
        <v/>
      </c>
      <c r="P149" s="29" t="str">
        <f>IF('Registre des présences'!$F138="Oui","Droit suspendu","")</f>
        <v/>
      </c>
      <c r="Q149" s="29" t="str">
        <f>IF('Registre des présences'!$F138="Oui","Droit suspendu","")</f>
        <v/>
      </c>
      <c r="R149" s="29" t="str">
        <f>IF('Registre des présences'!$F138="Oui","Droit suspendu","")</f>
        <v/>
      </c>
      <c r="S149" s="4">
        <f t="shared" si="3"/>
        <v>0</v>
      </c>
      <c r="T149" s="4" t="str">
        <f>IF(A149="","",IF('Registre des présences'!F138="Oui","Droit suspendu",IF(S149&gt;$B$9,"Trop de candidats","Valide")))</f>
        <v/>
      </c>
    </row>
    <row r="150" spans="1:20" x14ac:dyDescent="0.25">
      <c r="A150" s="4" t="str">
        <f>IF('Registre des présences'!A139="","",'Registre des présences'!A139)</f>
        <v/>
      </c>
      <c r="B150" s="4" t="str">
        <f>IF('Registre des présences'!B139="","",'Registre des présences'!B139)</f>
        <v/>
      </c>
      <c r="C150" s="4" t="str">
        <f>IF('Registre des présences'!C139="","",'Registre des présences'!C139)</f>
        <v/>
      </c>
      <c r="D150" s="29" t="str">
        <f>IF('Registre des présences'!$F139="Oui","Droit suspendu","")</f>
        <v/>
      </c>
      <c r="E150" s="29" t="str">
        <f>IF('Registre des présences'!$F139="Oui","Droit suspendu","")</f>
        <v/>
      </c>
      <c r="F150" s="29" t="str">
        <f>IF('Registre des présences'!$F139="Oui","Droit suspendu","")</f>
        <v/>
      </c>
      <c r="G150" s="29" t="str">
        <f>IF('Registre des présences'!$F139="Oui","Droit suspendu","")</f>
        <v/>
      </c>
      <c r="H150" s="29" t="str">
        <f>IF('Registre des présences'!$F139="Oui","Droit suspendu","")</f>
        <v/>
      </c>
      <c r="I150" s="29" t="str">
        <f>IF('Registre des présences'!$F139="Oui","Droit suspendu","")</f>
        <v/>
      </c>
      <c r="J150" s="29" t="str">
        <f>IF('Registre des présences'!$F139="Oui","Droit suspendu","")</f>
        <v/>
      </c>
      <c r="K150" s="29" t="str">
        <f>IF('Registre des présences'!$F139="Oui","Droit suspendu","")</f>
        <v/>
      </c>
      <c r="L150" s="29" t="str">
        <f>IF('Registre des présences'!$F139="Oui","Droit suspendu","")</f>
        <v/>
      </c>
      <c r="M150" s="29" t="str">
        <f>IF('Registre des présences'!$F139="Oui","Droit suspendu","")</f>
        <v/>
      </c>
      <c r="N150" s="29" t="str">
        <f>IF('Registre des présences'!$F139="Oui","Droit suspendu","")</f>
        <v/>
      </c>
      <c r="O150" s="29" t="str">
        <f>IF('Registre des présences'!$F139="Oui","Droit suspendu","")</f>
        <v/>
      </c>
      <c r="P150" s="29" t="str">
        <f>IF('Registre des présences'!$F139="Oui","Droit suspendu","")</f>
        <v/>
      </c>
      <c r="Q150" s="29" t="str">
        <f>IF('Registre des présences'!$F139="Oui","Droit suspendu","")</f>
        <v/>
      </c>
      <c r="R150" s="29" t="str">
        <f>IF('Registre des présences'!$F139="Oui","Droit suspendu","")</f>
        <v/>
      </c>
      <c r="S150" s="4">
        <f t="shared" si="3"/>
        <v>0</v>
      </c>
      <c r="T150" s="4" t="str">
        <f>IF(A150="","",IF('Registre des présences'!F139="Oui","Droit suspendu",IF(S150&gt;$B$9,"Trop de candidats","Valide")))</f>
        <v/>
      </c>
    </row>
    <row r="151" spans="1:20" x14ac:dyDescent="0.25">
      <c r="A151" s="4" t="str">
        <f>IF('Registre des présences'!A140="","",'Registre des présences'!A140)</f>
        <v/>
      </c>
      <c r="B151" s="4" t="str">
        <f>IF('Registre des présences'!B140="","",'Registre des présences'!B140)</f>
        <v/>
      </c>
      <c r="C151" s="4" t="str">
        <f>IF('Registre des présences'!C140="","",'Registre des présences'!C140)</f>
        <v/>
      </c>
      <c r="D151" s="29" t="str">
        <f>IF('Registre des présences'!$F140="Oui","Droit suspendu","")</f>
        <v/>
      </c>
      <c r="E151" s="29" t="str">
        <f>IF('Registre des présences'!$F140="Oui","Droit suspendu","")</f>
        <v/>
      </c>
      <c r="F151" s="29" t="str">
        <f>IF('Registre des présences'!$F140="Oui","Droit suspendu","")</f>
        <v/>
      </c>
      <c r="G151" s="29" t="str">
        <f>IF('Registre des présences'!$F140="Oui","Droit suspendu","")</f>
        <v/>
      </c>
      <c r="H151" s="29" t="str">
        <f>IF('Registre des présences'!$F140="Oui","Droit suspendu","")</f>
        <v/>
      </c>
      <c r="I151" s="29" t="str">
        <f>IF('Registre des présences'!$F140="Oui","Droit suspendu","")</f>
        <v/>
      </c>
      <c r="J151" s="29" t="str">
        <f>IF('Registre des présences'!$F140="Oui","Droit suspendu","")</f>
        <v/>
      </c>
      <c r="K151" s="29" t="str">
        <f>IF('Registre des présences'!$F140="Oui","Droit suspendu","")</f>
        <v/>
      </c>
      <c r="L151" s="29" t="str">
        <f>IF('Registre des présences'!$F140="Oui","Droit suspendu","")</f>
        <v/>
      </c>
      <c r="M151" s="29" t="str">
        <f>IF('Registre des présences'!$F140="Oui","Droit suspendu","")</f>
        <v/>
      </c>
      <c r="N151" s="29" t="str">
        <f>IF('Registre des présences'!$F140="Oui","Droit suspendu","")</f>
        <v/>
      </c>
      <c r="O151" s="29" t="str">
        <f>IF('Registre des présences'!$F140="Oui","Droit suspendu","")</f>
        <v/>
      </c>
      <c r="P151" s="29" t="str">
        <f>IF('Registre des présences'!$F140="Oui","Droit suspendu","")</f>
        <v/>
      </c>
      <c r="Q151" s="29" t="str">
        <f>IF('Registre des présences'!$F140="Oui","Droit suspendu","")</f>
        <v/>
      </c>
      <c r="R151" s="29" t="str">
        <f>IF('Registre des présences'!$F140="Oui","Droit suspendu","")</f>
        <v/>
      </c>
      <c r="S151" s="4">
        <f t="shared" si="3"/>
        <v>0</v>
      </c>
      <c r="T151" s="4" t="str">
        <f>IF(A151="","",IF('Registre des présences'!F140="Oui","Droit suspendu",IF(S151&gt;$B$9,"Trop de candidats","Valide")))</f>
        <v/>
      </c>
    </row>
    <row r="152" spans="1:20" x14ac:dyDescent="0.25">
      <c r="A152" s="4" t="str">
        <f>IF('Registre des présences'!A141="","",'Registre des présences'!A141)</f>
        <v/>
      </c>
      <c r="B152" s="4" t="str">
        <f>IF('Registre des présences'!B141="","",'Registre des présences'!B141)</f>
        <v/>
      </c>
      <c r="C152" s="4" t="str">
        <f>IF('Registre des présences'!C141="","",'Registre des présences'!C141)</f>
        <v/>
      </c>
      <c r="D152" s="29" t="str">
        <f>IF('Registre des présences'!$F141="Oui","Droit suspendu","")</f>
        <v/>
      </c>
      <c r="E152" s="29" t="str">
        <f>IF('Registre des présences'!$F141="Oui","Droit suspendu","")</f>
        <v/>
      </c>
      <c r="F152" s="29" t="str">
        <f>IF('Registre des présences'!$F141="Oui","Droit suspendu","")</f>
        <v/>
      </c>
      <c r="G152" s="29" t="str">
        <f>IF('Registre des présences'!$F141="Oui","Droit suspendu","")</f>
        <v/>
      </c>
      <c r="H152" s="29" t="str">
        <f>IF('Registre des présences'!$F141="Oui","Droit suspendu","")</f>
        <v/>
      </c>
      <c r="I152" s="29" t="str">
        <f>IF('Registre des présences'!$F141="Oui","Droit suspendu","")</f>
        <v/>
      </c>
      <c r="J152" s="29" t="str">
        <f>IF('Registre des présences'!$F141="Oui","Droit suspendu","")</f>
        <v/>
      </c>
      <c r="K152" s="29" t="str">
        <f>IF('Registre des présences'!$F141="Oui","Droit suspendu","")</f>
        <v/>
      </c>
      <c r="L152" s="29" t="str">
        <f>IF('Registre des présences'!$F141="Oui","Droit suspendu","")</f>
        <v/>
      </c>
      <c r="M152" s="29" t="str">
        <f>IF('Registre des présences'!$F141="Oui","Droit suspendu","")</f>
        <v/>
      </c>
      <c r="N152" s="29" t="str">
        <f>IF('Registre des présences'!$F141="Oui","Droit suspendu","")</f>
        <v/>
      </c>
      <c r="O152" s="29" t="str">
        <f>IF('Registre des présences'!$F141="Oui","Droit suspendu","")</f>
        <v/>
      </c>
      <c r="P152" s="29" t="str">
        <f>IF('Registre des présences'!$F141="Oui","Droit suspendu","")</f>
        <v/>
      </c>
      <c r="Q152" s="29" t="str">
        <f>IF('Registre des présences'!$F141="Oui","Droit suspendu","")</f>
        <v/>
      </c>
      <c r="R152" s="29" t="str">
        <f>IF('Registre des présences'!$F141="Oui","Droit suspendu","")</f>
        <v/>
      </c>
      <c r="S152" s="4">
        <f t="shared" si="3"/>
        <v>0</v>
      </c>
      <c r="T152" s="4" t="str">
        <f>IF(A152="","",IF('Registre des présences'!F141="Oui","Droit suspendu",IF(S152&gt;$B$9,"Trop de candidats","Valide")))</f>
        <v/>
      </c>
    </row>
    <row r="153" spans="1:20" x14ac:dyDescent="0.25">
      <c r="A153" s="4" t="str">
        <f>IF('Registre des présences'!A142="","",'Registre des présences'!A142)</f>
        <v/>
      </c>
      <c r="B153" s="4" t="str">
        <f>IF('Registre des présences'!B142="","",'Registre des présences'!B142)</f>
        <v/>
      </c>
      <c r="C153" s="4" t="str">
        <f>IF('Registre des présences'!C142="","",'Registre des présences'!C142)</f>
        <v/>
      </c>
      <c r="D153" s="29" t="str">
        <f>IF('Registre des présences'!$F142="Oui","Droit suspendu","")</f>
        <v/>
      </c>
      <c r="E153" s="29" t="str">
        <f>IF('Registre des présences'!$F142="Oui","Droit suspendu","")</f>
        <v/>
      </c>
      <c r="F153" s="29" t="str">
        <f>IF('Registre des présences'!$F142="Oui","Droit suspendu","")</f>
        <v/>
      </c>
      <c r="G153" s="29" t="str">
        <f>IF('Registre des présences'!$F142="Oui","Droit suspendu","")</f>
        <v/>
      </c>
      <c r="H153" s="29" t="str">
        <f>IF('Registre des présences'!$F142="Oui","Droit suspendu","")</f>
        <v/>
      </c>
      <c r="I153" s="29" t="str">
        <f>IF('Registre des présences'!$F142="Oui","Droit suspendu","")</f>
        <v/>
      </c>
      <c r="J153" s="29" t="str">
        <f>IF('Registre des présences'!$F142="Oui","Droit suspendu","")</f>
        <v/>
      </c>
      <c r="K153" s="29" t="str">
        <f>IF('Registre des présences'!$F142="Oui","Droit suspendu","")</f>
        <v/>
      </c>
      <c r="L153" s="29" t="str">
        <f>IF('Registre des présences'!$F142="Oui","Droit suspendu","")</f>
        <v/>
      </c>
      <c r="M153" s="29" t="str">
        <f>IF('Registre des présences'!$F142="Oui","Droit suspendu","")</f>
        <v/>
      </c>
      <c r="N153" s="29" t="str">
        <f>IF('Registre des présences'!$F142="Oui","Droit suspendu","")</f>
        <v/>
      </c>
      <c r="O153" s="29" t="str">
        <f>IF('Registre des présences'!$F142="Oui","Droit suspendu","")</f>
        <v/>
      </c>
      <c r="P153" s="29" t="str">
        <f>IF('Registre des présences'!$F142="Oui","Droit suspendu","")</f>
        <v/>
      </c>
      <c r="Q153" s="29" t="str">
        <f>IF('Registre des présences'!$F142="Oui","Droit suspendu","")</f>
        <v/>
      </c>
      <c r="R153" s="29" t="str">
        <f>IF('Registre des présences'!$F142="Oui","Droit suspendu","")</f>
        <v/>
      </c>
      <c r="S153" s="4">
        <f t="shared" si="3"/>
        <v>0</v>
      </c>
      <c r="T153" s="4" t="str">
        <f>IF(A153="","",IF('Registre des présences'!F142="Oui","Droit suspendu",IF(S153&gt;$B$9,"Trop de candidats","Valide")))</f>
        <v/>
      </c>
    </row>
    <row r="154" spans="1:20" x14ac:dyDescent="0.25">
      <c r="A154" s="4" t="str">
        <f>IF('Registre des présences'!A143="","",'Registre des présences'!A143)</f>
        <v/>
      </c>
      <c r="B154" s="4" t="str">
        <f>IF('Registre des présences'!B143="","",'Registre des présences'!B143)</f>
        <v/>
      </c>
      <c r="C154" s="4" t="str">
        <f>IF('Registre des présences'!C143="","",'Registre des présences'!C143)</f>
        <v/>
      </c>
      <c r="D154" s="29" t="str">
        <f>IF('Registre des présences'!$F143="Oui","Droit suspendu","")</f>
        <v/>
      </c>
      <c r="E154" s="29" t="str">
        <f>IF('Registre des présences'!$F143="Oui","Droit suspendu","")</f>
        <v/>
      </c>
      <c r="F154" s="29" t="str">
        <f>IF('Registre des présences'!$F143="Oui","Droit suspendu","")</f>
        <v/>
      </c>
      <c r="G154" s="29" t="str">
        <f>IF('Registre des présences'!$F143="Oui","Droit suspendu","")</f>
        <v/>
      </c>
      <c r="H154" s="29" t="str">
        <f>IF('Registre des présences'!$F143="Oui","Droit suspendu","")</f>
        <v/>
      </c>
      <c r="I154" s="29" t="str">
        <f>IF('Registre des présences'!$F143="Oui","Droit suspendu","")</f>
        <v/>
      </c>
      <c r="J154" s="29" t="str">
        <f>IF('Registre des présences'!$F143="Oui","Droit suspendu","")</f>
        <v/>
      </c>
      <c r="K154" s="29" t="str">
        <f>IF('Registre des présences'!$F143="Oui","Droit suspendu","")</f>
        <v/>
      </c>
      <c r="L154" s="29" t="str">
        <f>IF('Registre des présences'!$F143="Oui","Droit suspendu","")</f>
        <v/>
      </c>
      <c r="M154" s="29" t="str">
        <f>IF('Registre des présences'!$F143="Oui","Droit suspendu","")</f>
        <v/>
      </c>
      <c r="N154" s="29" t="str">
        <f>IF('Registre des présences'!$F143="Oui","Droit suspendu","")</f>
        <v/>
      </c>
      <c r="O154" s="29" t="str">
        <f>IF('Registre des présences'!$F143="Oui","Droit suspendu","")</f>
        <v/>
      </c>
      <c r="P154" s="29" t="str">
        <f>IF('Registre des présences'!$F143="Oui","Droit suspendu","")</f>
        <v/>
      </c>
      <c r="Q154" s="29" t="str">
        <f>IF('Registre des présences'!$F143="Oui","Droit suspendu","")</f>
        <v/>
      </c>
      <c r="R154" s="29" t="str">
        <f>IF('Registre des présences'!$F143="Oui","Droit suspendu","")</f>
        <v/>
      </c>
      <c r="S154" s="4">
        <f t="shared" si="3"/>
        <v>0</v>
      </c>
      <c r="T154" s="4" t="str">
        <f>IF(A154="","",IF('Registre des présences'!F143="Oui","Droit suspendu",IF(S154&gt;$B$9,"Trop de candidats","Valide")))</f>
        <v/>
      </c>
    </row>
    <row r="155" spans="1:20" x14ac:dyDescent="0.25">
      <c r="A155" s="4" t="str">
        <f>IF('Registre des présences'!A144="","",'Registre des présences'!A144)</f>
        <v/>
      </c>
      <c r="B155" s="4" t="str">
        <f>IF('Registre des présences'!B144="","",'Registre des présences'!B144)</f>
        <v/>
      </c>
      <c r="C155" s="4" t="str">
        <f>IF('Registre des présences'!C144="","",'Registre des présences'!C144)</f>
        <v/>
      </c>
      <c r="D155" s="29" t="str">
        <f>IF('Registre des présences'!$F144="Oui","Droit suspendu","")</f>
        <v/>
      </c>
      <c r="E155" s="29" t="str">
        <f>IF('Registre des présences'!$F144="Oui","Droit suspendu","")</f>
        <v/>
      </c>
      <c r="F155" s="29" t="str">
        <f>IF('Registre des présences'!$F144="Oui","Droit suspendu","")</f>
        <v/>
      </c>
      <c r="G155" s="29" t="str">
        <f>IF('Registre des présences'!$F144="Oui","Droit suspendu","")</f>
        <v/>
      </c>
      <c r="H155" s="29" t="str">
        <f>IF('Registre des présences'!$F144="Oui","Droit suspendu","")</f>
        <v/>
      </c>
      <c r="I155" s="29" t="str">
        <f>IF('Registre des présences'!$F144="Oui","Droit suspendu","")</f>
        <v/>
      </c>
      <c r="J155" s="29" t="str">
        <f>IF('Registre des présences'!$F144="Oui","Droit suspendu","")</f>
        <v/>
      </c>
      <c r="K155" s="29" t="str">
        <f>IF('Registre des présences'!$F144="Oui","Droit suspendu","")</f>
        <v/>
      </c>
      <c r="L155" s="29" t="str">
        <f>IF('Registre des présences'!$F144="Oui","Droit suspendu","")</f>
        <v/>
      </c>
      <c r="M155" s="29" t="str">
        <f>IF('Registre des présences'!$F144="Oui","Droit suspendu","")</f>
        <v/>
      </c>
      <c r="N155" s="29" t="str">
        <f>IF('Registre des présences'!$F144="Oui","Droit suspendu","")</f>
        <v/>
      </c>
      <c r="O155" s="29" t="str">
        <f>IF('Registre des présences'!$F144="Oui","Droit suspendu","")</f>
        <v/>
      </c>
      <c r="P155" s="29" t="str">
        <f>IF('Registre des présences'!$F144="Oui","Droit suspendu","")</f>
        <v/>
      </c>
      <c r="Q155" s="29" t="str">
        <f>IF('Registre des présences'!$F144="Oui","Droit suspendu","")</f>
        <v/>
      </c>
      <c r="R155" s="29" t="str">
        <f>IF('Registre des présences'!$F144="Oui","Droit suspendu","")</f>
        <v/>
      </c>
      <c r="S155" s="4">
        <f t="shared" si="3"/>
        <v>0</v>
      </c>
      <c r="T155" s="4" t="str">
        <f>IF(A155="","",IF('Registre des présences'!F144="Oui","Droit suspendu",IF(S155&gt;$B$9,"Trop de candidats","Valide")))</f>
        <v/>
      </c>
    </row>
    <row r="156" spans="1:20" x14ac:dyDescent="0.25">
      <c r="A156" s="4" t="str">
        <f>IF('Registre des présences'!A145="","",'Registre des présences'!A145)</f>
        <v/>
      </c>
      <c r="B156" s="4" t="str">
        <f>IF('Registre des présences'!B145="","",'Registre des présences'!B145)</f>
        <v/>
      </c>
      <c r="C156" s="4" t="str">
        <f>IF('Registre des présences'!C145="","",'Registre des présences'!C145)</f>
        <v/>
      </c>
      <c r="D156" s="29" t="str">
        <f>IF('Registre des présences'!$F145="Oui","Droit suspendu","")</f>
        <v/>
      </c>
      <c r="E156" s="29" t="str">
        <f>IF('Registre des présences'!$F145="Oui","Droit suspendu","")</f>
        <v/>
      </c>
      <c r="F156" s="29" t="str">
        <f>IF('Registre des présences'!$F145="Oui","Droit suspendu","")</f>
        <v/>
      </c>
      <c r="G156" s="29" t="str">
        <f>IF('Registre des présences'!$F145="Oui","Droit suspendu","")</f>
        <v/>
      </c>
      <c r="H156" s="29" t="str">
        <f>IF('Registre des présences'!$F145="Oui","Droit suspendu","")</f>
        <v/>
      </c>
      <c r="I156" s="29" t="str">
        <f>IF('Registre des présences'!$F145="Oui","Droit suspendu","")</f>
        <v/>
      </c>
      <c r="J156" s="29" t="str">
        <f>IF('Registre des présences'!$F145="Oui","Droit suspendu","")</f>
        <v/>
      </c>
      <c r="K156" s="29" t="str">
        <f>IF('Registre des présences'!$F145="Oui","Droit suspendu","")</f>
        <v/>
      </c>
      <c r="L156" s="29" t="str">
        <f>IF('Registre des présences'!$F145="Oui","Droit suspendu","")</f>
        <v/>
      </c>
      <c r="M156" s="29" t="str">
        <f>IF('Registre des présences'!$F145="Oui","Droit suspendu","")</f>
        <v/>
      </c>
      <c r="N156" s="29" t="str">
        <f>IF('Registre des présences'!$F145="Oui","Droit suspendu","")</f>
        <v/>
      </c>
      <c r="O156" s="29" t="str">
        <f>IF('Registre des présences'!$F145="Oui","Droit suspendu","")</f>
        <v/>
      </c>
      <c r="P156" s="29" t="str">
        <f>IF('Registre des présences'!$F145="Oui","Droit suspendu","")</f>
        <v/>
      </c>
      <c r="Q156" s="29" t="str">
        <f>IF('Registre des présences'!$F145="Oui","Droit suspendu","")</f>
        <v/>
      </c>
      <c r="R156" s="29" t="str">
        <f>IF('Registre des présences'!$F145="Oui","Droit suspendu","")</f>
        <v/>
      </c>
      <c r="S156" s="4">
        <f t="shared" si="3"/>
        <v>0</v>
      </c>
      <c r="T156" s="4" t="str">
        <f>IF(A156="","",IF('Registre des présences'!F145="Oui","Droit suspendu",IF(S156&gt;$B$9,"Trop de candidats","Valide")))</f>
        <v/>
      </c>
    </row>
    <row r="157" spans="1:20" x14ac:dyDescent="0.25">
      <c r="A157" s="4" t="str">
        <f>IF('Registre des présences'!A146="","",'Registre des présences'!A146)</f>
        <v/>
      </c>
      <c r="B157" s="4" t="str">
        <f>IF('Registre des présences'!B146="","",'Registre des présences'!B146)</f>
        <v/>
      </c>
      <c r="C157" s="4" t="str">
        <f>IF('Registre des présences'!C146="","",'Registre des présences'!C146)</f>
        <v/>
      </c>
      <c r="D157" s="29" t="str">
        <f>IF('Registre des présences'!$F146="Oui","Droit suspendu","")</f>
        <v/>
      </c>
      <c r="E157" s="29" t="str">
        <f>IF('Registre des présences'!$F146="Oui","Droit suspendu","")</f>
        <v/>
      </c>
      <c r="F157" s="29" t="str">
        <f>IF('Registre des présences'!$F146="Oui","Droit suspendu","")</f>
        <v/>
      </c>
      <c r="G157" s="29" t="str">
        <f>IF('Registre des présences'!$F146="Oui","Droit suspendu","")</f>
        <v/>
      </c>
      <c r="H157" s="29" t="str">
        <f>IF('Registre des présences'!$F146="Oui","Droit suspendu","")</f>
        <v/>
      </c>
      <c r="I157" s="29" t="str">
        <f>IF('Registre des présences'!$F146="Oui","Droit suspendu","")</f>
        <v/>
      </c>
      <c r="J157" s="29" t="str">
        <f>IF('Registre des présences'!$F146="Oui","Droit suspendu","")</f>
        <v/>
      </c>
      <c r="K157" s="29" t="str">
        <f>IF('Registre des présences'!$F146="Oui","Droit suspendu","")</f>
        <v/>
      </c>
      <c r="L157" s="29" t="str">
        <f>IF('Registre des présences'!$F146="Oui","Droit suspendu","")</f>
        <v/>
      </c>
      <c r="M157" s="29" t="str">
        <f>IF('Registre des présences'!$F146="Oui","Droit suspendu","")</f>
        <v/>
      </c>
      <c r="N157" s="29" t="str">
        <f>IF('Registre des présences'!$F146="Oui","Droit suspendu","")</f>
        <v/>
      </c>
      <c r="O157" s="29" t="str">
        <f>IF('Registre des présences'!$F146="Oui","Droit suspendu","")</f>
        <v/>
      </c>
      <c r="P157" s="29" t="str">
        <f>IF('Registre des présences'!$F146="Oui","Droit suspendu","")</f>
        <v/>
      </c>
      <c r="Q157" s="29" t="str">
        <f>IF('Registre des présences'!$F146="Oui","Droit suspendu","")</f>
        <v/>
      </c>
      <c r="R157" s="29" t="str">
        <f>IF('Registre des présences'!$F146="Oui","Droit suspendu","")</f>
        <v/>
      </c>
      <c r="S157" s="4">
        <f t="shared" si="3"/>
        <v>0</v>
      </c>
      <c r="T157" s="4" t="str">
        <f>IF(A157="","",IF('Registre des présences'!F146="Oui","Droit suspendu",IF(S157&gt;$B$9,"Trop de candidats","Valide")))</f>
        <v/>
      </c>
    </row>
    <row r="158" spans="1:20" x14ac:dyDescent="0.25">
      <c r="A158" s="4" t="str">
        <f>IF('Registre des présences'!A147="","",'Registre des présences'!A147)</f>
        <v/>
      </c>
      <c r="B158" s="4" t="str">
        <f>IF('Registre des présences'!B147="","",'Registre des présences'!B147)</f>
        <v/>
      </c>
      <c r="C158" s="4" t="str">
        <f>IF('Registre des présences'!C147="","",'Registre des présences'!C147)</f>
        <v/>
      </c>
      <c r="D158" s="29" t="str">
        <f>IF('Registre des présences'!$F147="Oui","Droit suspendu","")</f>
        <v/>
      </c>
      <c r="E158" s="29" t="str">
        <f>IF('Registre des présences'!$F147="Oui","Droit suspendu","")</f>
        <v/>
      </c>
      <c r="F158" s="29" t="str">
        <f>IF('Registre des présences'!$F147="Oui","Droit suspendu","")</f>
        <v/>
      </c>
      <c r="G158" s="29" t="str">
        <f>IF('Registre des présences'!$F147="Oui","Droit suspendu","")</f>
        <v/>
      </c>
      <c r="H158" s="29" t="str">
        <f>IF('Registre des présences'!$F147="Oui","Droit suspendu","")</f>
        <v/>
      </c>
      <c r="I158" s="29" t="str">
        <f>IF('Registre des présences'!$F147="Oui","Droit suspendu","")</f>
        <v/>
      </c>
      <c r="J158" s="29" t="str">
        <f>IF('Registre des présences'!$F147="Oui","Droit suspendu","")</f>
        <v/>
      </c>
      <c r="K158" s="29" t="str">
        <f>IF('Registre des présences'!$F147="Oui","Droit suspendu","")</f>
        <v/>
      </c>
      <c r="L158" s="29" t="str">
        <f>IF('Registre des présences'!$F147="Oui","Droit suspendu","")</f>
        <v/>
      </c>
      <c r="M158" s="29" t="str">
        <f>IF('Registre des présences'!$F147="Oui","Droit suspendu","")</f>
        <v/>
      </c>
      <c r="N158" s="29" t="str">
        <f>IF('Registre des présences'!$F147="Oui","Droit suspendu","")</f>
        <v/>
      </c>
      <c r="O158" s="29" t="str">
        <f>IF('Registre des présences'!$F147="Oui","Droit suspendu","")</f>
        <v/>
      </c>
      <c r="P158" s="29" t="str">
        <f>IF('Registre des présences'!$F147="Oui","Droit suspendu","")</f>
        <v/>
      </c>
      <c r="Q158" s="29" t="str">
        <f>IF('Registre des présences'!$F147="Oui","Droit suspendu","")</f>
        <v/>
      </c>
      <c r="R158" s="29" t="str">
        <f>IF('Registre des présences'!$F147="Oui","Droit suspendu","")</f>
        <v/>
      </c>
      <c r="S158" s="4">
        <f t="shared" ref="S158:S221" si="4">COUNTIF(D158:R158,"Oui")</f>
        <v>0</v>
      </c>
      <c r="T158" s="4" t="str">
        <f>IF(A158="","",IF('Registre des présences'!F147="Oui","Droit suspendu",IF(S158&gt;$B$9,"Trop de candidats","Valide")))</f>
        <v/>
      </c>
    </row>
    <row r="159" spans="1:20" x14ac:dyDescent="0.25">
      <c r="A159" s="4" t="str">
        <f>IF('Registre des présences'!A148="","",'Registre des présences'!A148)</f>
        <v/>
      </c>
      <c r="B159" s="4" t="str">
        <f>IF('Registre des présences'!B148="","",'Registre des présences'!B148)</f>
        <v/>
      </c>
      <c r="C159" s="4" t="str">
        <f>IF('Registre des présences'!C148="","",'Registre des présences'!C148)</f>
        <v/>
      </c>
      <c r="D159" s="29" t="str">
        <f>IF('Registre des présences'!$F148="Oui","Droit suspendu","")</f>
        <v/>
      </c>
      <c r="E159" s="29" t="str">
        <f>IF('Registre des présences'!$F148="Oui","Droit suspendu","")</f>
        <v/>
      </c>
      <c r="F159" s="29" t="str">
        <f>IF('Registre des présences'!$F148="Oui","Droit suspendu","")</f>
        <v/>
      </c>
      <c r="G159" s="29" t="str">
        <f>IF('Registre des présences'!$F148="Oui","Droit suspendu","")</f>
        <v/>
      </c>
      <c r="H159" s="29" t="str">
        <f>IF('Registre des présences'!$F148="Oui","Droit suspendu","")</f>
        <v/>
      </c>
      <c r="I159" s="29" t="str">
        <f>IF('Registre des présences'!$F148="Oui","Droit suspendu","")</f>
        <v/>
      </c>
      <c r="J159" s="29" t="str">
        <f>IF('Registre des présences'!$F148="Oui","Droit suspendu","")</f>
        <v/>
      </c>
      <c r="K159" s="29" t="str">
        <f>IF('Registre des présences'!$F148="Oui","Droit suspendu","")</f>
        <v/>
      </c>
      <c r="L159" s="29" t="str">
        <f>IF('Registre des présences'!$F148="Oui","Droit suspendu","")</f>
        <v/>
      </c>
      <c r="M159" s="29" t="str">
        <f>IF('Registre des présences'!$F148="Oui","Droit suspendu","")</f>
        <v/>
      </c>
      <c r="N159" s="29" t="str">
        <f>IF('Registre des présences'!$F148="Oui","Droit suspendu","")</f>
        <v/>
      </c>
      <c r="O159" s="29" t="str">
        <f>IF('Registre des présences'!$F148="Oui","Droit suspendu","")</f>
        <v/>
      </c>
      <c r="P159" s="29" t="str">
        <f>IF('Registre des présences'!$F148="Oui","Droit suspendu","")</f>
        <v/>
      </c>
      <c r="Q159" s="29" t="str">
        <f>IF('Registre des présences'!$F148="Oui","Droit suspendu","")</f>
        <v/>
      </c>
      <c r="R159" s="29" t="str">
        <f>IF('Registre des présences'!$F148="Oui","Droit suspendu","")</f>
        <v/>
      </c>
      <c r="S159" s="4">
        <f t="shared" si="4"/>
        <v>0</v>
      </c>
      <c r="T159" s="4" t="str">
        <f>IF(A159="","",IF('Registre des présences'!F148="Oui","Droit suspendu",IF(S159&gt;$B$9,"Trop de candidats","Valide")))</f>
        <v/>
      </c>
    </row>
    <row r="160" spans="1:20" x14ac:dyDescent="0.25">
      <c r="A160" s="4" t="str">
        <f>IF('Registre des présences'!A149="","",'Registre des présences'!A149)</f>
        <v/>
      </c>
      <c r="B160" s="4" t="str">
        <f>IF('Registre des présences'!B149="","",'Registre des présences'!B149)</f>
        <v/>
      </c>
      <c r="C160" s="4" t="str">
        <f>IF('Registre des présences'!C149="","",'Registre des présences'!C149)</f>
        <v/>
      </c>
      <c r="D160" s="29" t="str">
        <f>IF('Registre des présences'!$F149="Oui","Droit suspendu","")</f>
        <v/>
      </c>
      <c r="E160" s="29" t="str">
        <f>IF('Registre des présences'!$F149="Oui","Droit suspendu","")</f>
        <v/>
      </c>
      <c r="F160" s="29" t="str">
        <f>IF('Registre des présences'!$F149="Oui","Droit suspendu","")</f>
        <v/>
      </c>
      <c r="G160" s="29" t="str">
        <f>IF('Registre des présences'!$F149="Oui","Droit suspendu","")</f>
        <v/>
      </c>
      <c r="H160" s="29" t="str">
        <f>IF('Registre des présences'!$F149="Oui","Droit suspendu","")</f>
        <v/>
      </c>
      <c r="I160" s="29" t="str">
        <f>IF('Registre des présences'!$F149="Oui","Droit suspendu","")</f>
        <v/>
      </c>
      <c r="J160" s="29" t="str">
        <f>IF('Registre des présences'!$F149="Oui","Droit suspendu","")</f>
        <v/>
      </c>
      <c r="K160" s="29" t="str">
        <f>IF('Registre des présences'!$F149="Oui","Droit suspendu","")</f>
        <v/>
      </c>
      <c r="L160" s="29" t="str">
        <f>IF('Registre des présences'!$F149="Oui","Droit suspendu","")</f>
        <v/>
      </c>
      <c r="M160" s="29" t="str">
        <f>IF('Registre des présences'!$F149="Oui","Droit suspendu","")</f>
        <v/>
      </c>
      <c r="N160" s="29" t="str">
        <f>IF('Registre des présences'!$F149="Oui","Droit suspendu","")</f>
        <v/>
      </c>
      <c r="O160" s="29" t="str">
        <f>IF('Registre des présences'!$F149="Oui","Droit suspendu","")</f>
        <v/>
      </c>
      <c r="P160" s="29" t="str">
        <f>IF('Registre des présences'!$F149="Oui","Droit suspendu","")</f>
        <v/>
      </c>
      <c r="Q160" s="29" t="str">
        <f>IF('Registre des présences'!$F149="Oui","Droit suspendu","")</f>
        <v/>
      </c>
      <c r="R160" s="29" t="str">
        <f>IF('Registre des présences'!$F149="Oui","Droit suspendu","")</f>
        <v/>
      </c>
      <c r="S160" s="4">
        <f t="shared" si="4"/>
        <v>0</v>
      </c>
      <c r="T160" s="4" t="str">
        <f>IF(A160="","",IF('Registre des présences'!F149="Oui","Droit suspendu",IF(S160&gt;$B$9,"Trop de candidats","Valide")))</f>
        <v/>
      </c>
    </row>
    <row r="161" spans="1:20" x14ac:dyDescent="0.25">
      <c r="A161" s="4" t="str">
        <f>IF('Registre des présences'!A150="","",'Registre des présences'!A150)</f>
        <v/>
      </c>
      <c r="B161" s="4" t="str">
        <f>IF('Registre des présences'!B150="","",'Registre des présences'!B150)</f>
        <v/>
      </c>
      <c r="C161" s="4" t="str">
        <f>IF('Registre des présences'!C150="","",'Registre des présences'!C150)</f>
        <v/>
      </c>
      <c r="D161" s="29" t="str">
        <f>IF('Registre des présences'!$F150="Oui","Droit suspendu","")</f>
        <v/>
      </c>
      <c r="E161" s="29" t="str">
        <f>IF('Registre des présences'!$F150="Oui","Droit suspendu","")</f>
        <v/>
      </c>
      <c r="F161" s="29" t="str">
        <f>IF('Registre des présences'!$F150="Oui","Droit suspendu","")</f>
        <v/>
      </c>
      <c r="G161" s="29" t="str">
        <f>IF('Registre des présences'!$F150="Oui","Droit suspendu","")</f>
        <v/>
      </c>
      <c r="H161" s="29" t="str">
        <f>IF('Registre des présences'!$F150="Oui","Droit suspendu","")</f>
        <v/>
      </c>
      <c r="I161" s="29" t="str">
        <f>IF('Registre des présences'!$F150="Oui","Droit suspendu","")</f>
        <v/>
      </c>
      <c r="J161" s="29" t="str">
        <f>IF('Registre des présences'!$F150="Oui","Droit suspendu","")</f>
        <v/>
      </c>
      <c r="K161" s="29" t="str">
        <f>IF('Registre des présences'!$F150="Oui","Droit suspendu","")</f>
        <v/>
      </c>
      <c r="L161" s="29" t="str">
        <f>IF('Registre des présences'!$F150="Oui","Droit suspendu","")</f>
        <v/>
      </c>
      <c r="M161" s="29" t="str">
        <f>IF('Registre des présences'!$F150="Oui","Droit suspendu","")</f>
        <v/>
      </c>
      <c r="N161" s="29" t="str">
        <f>IF('Registre des présences'!$F150="Oui","Droit suspendu","")</f>
        <v/>
      </c>
      <c r="O161" s="29" t="str">
        <f>IF('Registre des présences'!$F150="Oui","Droit suspendu","")</f>
        <v/>
      </c>
      <c r="P161" s="29" t="str">
        <f>IF('Registre des présences'!$F150="Oui","Droit suspendu","")</f>
        <v/>
      </c>
      <c r="Q161" s="29" t="str">
        <f>IF('Registre des présences'!$F150="Oui","Droit suspendu","")</f>
        <v/>
      </c>
      <c r="R161" s="29" t="str">
        <f>IF('Registre des présences'!$F150="Oui","Droit suspendu","")</f>
        <v/>
      </c>
      <c r="S161" s="4">
        <f t="shared" si="4"/>
        <v>0</v>
      </c>
      <c r="T161" s="4" t="str">
        <f>IF(A161="","",IF('Registre des présences'!F150="Oui","Droit suspendu",IF(S161&gt;$B$9,"Trop de candidats","Valide")))</f>
        <v/>
      </c>
    </row>
    <row r="162" spans="1:20" x14ac:dyDescent="0.25">
      <c r="A162" s="4" t="str">
        <f>IF('Registre des présences'!A151="","",'Registre des présences'!A151)</f>
        <v/>
      </c>
      <c r="B162" s="4" t="str">
        <f>IF('Registre des présences'!B151="","",'Registre des présences'!B151)</f>
        <v/>
      </c>
      <c r="C162" s="4" t="str">
        <f>IF('Registre des présences'!C151="","",'Registre des présences'!C151)</f>
        <v/>
      </c>
      <c r="D162" s="29" t="str">
        <f>IF('Registre des présences'!$F151="Oui","Droit suspendu","")</f>
        <v/>
      </c>
      <c r="E162" s="29" t="str">
        <f>IF('Registre des présences'!$F151="Oui","Droit suspendu","")</f>
        <v/>
      </c>
      <c r="F162" s="29" t="str">
        <f>IF('Registre des présences'!$F151="Oui","Droit suspendu","")</f>
        <v/>
      </c>
      <c r="G162" s="29" t="str">
        <f>IF('Registre des présences'!$F151="Oui","Droit suspendu","")</f>
        <v/>
      </c>
      <c r="H162" s="29" t="str">
        <f>IF('Registre des présences'!$F151="Oui","Droit suspendu","")</f>
        <v/>
      </c>
      <c r="I162" s="29" t="str">
        <f>IF('Registre des présences'!$F151="Oui","Droit suspendu","")</f>
        <v/>
      </c>
      <c r="J162" s="29" t="str">
        <f>IF('Registre des présences'!$F151="Oui","Droit suspendu","")</f>
        <v/>
      </c>
      <c r="K162" s="29" t="str">
        <f>IF('Registre des présences'!$F151="Oui","Droit suspendu","")</f>
        <v/>
      </c>
      <c r="L162" s="29" t="str">
        <f>IF('Registre des présences'!$F151="Oui","Droit suspendu","")</f>
        <v/>
      </c>
      <c r="M162" s="29" t="str">
        <f>IF('Registre des présences'!$F151="Oui","Droit suspendu","")</f>
        <v/>
      </c>
      <c r="N162" s="29" t="str">
        <f>IF('Registre des présences'!$F151="Oui","Droit suspendu","")</f>
        <v/>
      </c>
      <c r="O162" s="29" t="str">
        <f>IF('Registre des présences'!$F151="Oui","Droit suspendu","")</f>
        <v/>
      </c>
      <c r="P162" s="29" t="str">
        <f>IF('Registre des présences'!$F151="Oui","Droit suspendu","")</f>
        <v/>
      </c>
      <c r="Q162" s="29" t="str">
        <f>IF('Registre des présences'!$F151="Oui","Droit suspendu","")</f>
        <v/>
      </c>
      <c r="R162" s="29" t="str">
        <f>IF('Registre des présences'!$F151="Oui","Droit suspendu","")</f>
        <v/>
      </c>
      <c r="S162" s="4">
        <f t="shared" si="4"/>
        <v>0</v>
      </c>
      <c r="T162" s="4" t="str">
        <f>IF(A162="","",IF('Registre des présences'!F151="Oui","Droit suspendu",IF(S162&gt;$B$9,"Trop de candidats","Valide")))</f>
        <v/>
      </c>
    </row>
    <row r="163" spans="1:20" x14ac:dyDescent="0.25">
      <c r="A163" s="4" t="str">
        <f>IF('Registre des présences'!A152="","",'Registre des présences'!A152)</f>
        <v/>
      </c>
      <c r="B163" s="4" t="str">
        <f>IF('Registre des présences'!B152="","",'Registre des présences'!B152)</f>
        <v/>
      </c>
      <c r="C163" s="4" t="str">
        <f>IF('Registre des présences'!C152="","",'Registre des présences'!C152)</f>
        <v/>
      </c>
      <c r="D163" s="29" t="str">
        <f>IF('Registre des présences'!$F152="Oui","Droit suspendu","")</f>
        <v/>
      </c>
      <c r="E163" s="29" t="str">
        <f>IF('Registre des présences'!$F152="Oui","Droit suspendu","")</f>
        <v/>
      </c>
      <c r="F163" s="29" t="str">
        <f>IF('Registre des présences'!$F152="Oui","Droit suspendu","")</f>
        <v/>
      </c>
      <c r="G163" s="29" t="str">
        <f>IF('Registre des présences'!$F152="Oui","Droit suspendu","")</f>
        <v/>
      </c>
      <c r="H163" s="29" t="str">
        <f>IF('Registre des présences'!$F152="Oui","Droit suspendu","")</f>
        <v/>
      </c>
      <c r="I163" s="29" t="str">
        <f>IF('Registre des présences'!$F152="Oui","Droit suspendu","")</f>
        <v/>
      </c>
      <c r="J163" s="29" t="str">
        <f>IF('Registre des présences'!$F152="Oui","Droit suspendu","")</f>
        <v/>
      </c>
      <c r="K163" s="29" t="str">
        <f>IF('Registre des présences'!$F152="Oui","Droit suspendu","")</f>
        <v/>
      </c>
      <c r="L163" s="29" t="str">
        <f>IF('Registre des présences'!$F152="Oui","Droit suspendu","")</f>
        <v/>
      </c>
      <c r="M163" s="29" t="str">
        <f>IF('Registre des présences'!$F152="Oui","Droit suspendu","")</f>
        <v/>
      </c>
      <c r="N163" s="29" t="str">
        <f>IF('Registre des présences'!$F152="Oui","Droit suspendu","")</f>
        <v/>
      </c>
      <c r="O163" s="29" t="str">
        <f>IF('Registre des présences'!$F152="Oui","Droit suspendu","")</f>
        <v/>
      </c>
      <c r="P163" s="29" t="str">
        <f>IF('Registre des présences'!$F152="Oui","Droit suspendu","")</f>
        <v/>
      </c>
      <c r="Q163" s="29" t="str">
        <f>IF('Registre des présences'!$F152="Oui","Droit suspendu","")</f>
        <v/>
      </c>
      <c r="R163" s="29" t="str">
        <f>IF('Registre des présences'!$F152="Oui","Droit suspendu","")</f>
        <v/>
      </c>
      <c r="S163" s="4">
        <f t="shared" si="4"/>
        <v>0</v>
      </c>
      <c r="T163" s="4" t="str">
        <f>IF(A163="","",IF('Registre des présences'!F152="Oui","Droit suspendu",IF(S163&gt;$B$9,"Trop de candidats","Valide")))</f>
        <v/>
      </c>
    </row>
    <row r="164" spans="1:20" x14ac:dyDescent="0.25">
      <c r="A164" s="4" t="str">
        <f>IF('Registre des présences'!A153="","",'Registre des présences'!A153)</f>
        <v/>
      </c>
      <c r="B164" s="4" t="str">
        <f>IF('Registre des présences'!B153="","",'Registre des présences'!B153)</f>
        <v/>
      </c>
      <c r="C164" s="4" t="str">
        <f>IF('Registre des présences'!C153="","",'Registre des présences'!C153)</f>
        <v/>
      </c>
      <c r="D164" s="29" t="str">
        <f>IF('Registre des présences'!$F153="Oui","Droit suspendu","")</f>
        <v/>
      </c>
      <c r="E164" s="29" t="str">
        <f>IF('Registre des présences'!$F153="Oui","Droit suspendu","")</f>
        <v/>
      </c>
      <c r="F164" s="29" t="str">
        <f>IF('Registre des présences'!$F153="Oui","Droit suspendu","")</f>
        <v/>
      </c>
      <c r="G164" s="29" t="str">
        <f>IF('Registre des présences'!$F153="Oui","Droit suspendu","")</f>
        <v/>
      </c>
      <c r="H164" s="29" t="str">
        <f>IF('Registre des présences'!$F153="Oui","Droit suspendu","")</f>
        <v/>
      </c>
      <c r="I164" s="29" t="str">
        <f>IF('Registre des présences'!$F153="Oui","Droit suspendu","")</f>
        <v/>
      </c>
      <c r="J164" s="29" t="str">
        <f>IF('Registre des présences'!$F153="Oui","Droit suspendu","")</f>
        <v/>
      </c>
      <c r="K164" s="29" t="str">
        <f>IF('Registre des présences'!$F153="Oui","Droit suspendu","")</f>
        <v/>
      </c>
      <c r="L164" s="29" t="str">
        <f>IF('Registre des présences'!$F153="Oui","Droit suspendu","")</f>
        <v/>
      </c>
      <c r="M164" s="29" t="str">
        <f>IF('Registre des présences'!$F153="Oui","Droit suspendu","")</f>
        <v/>
      </c>
      <c r="N164" s="29" t="str">
        <f>IF('Registre des présences'!$F153="Oui","Droit suspendu","")</f>
        <v/>
      </c>
      <c r="O164" s="29" t="str">
        <f>IF('Registre des présences'!$F153="Oui","Droit suspendu","")</f>
        <v/>
      </c>
      <c r="P164" s="29" t="str">
        <f>IF('Registre des présences'!$F153="Oui","Droit suspendu","")</f>
        <v/>
      </c>
      <c r="Q164" s="29" t="str">
        <f>IF('Registre des présences'!$F153="Oui","Droit suspendu","")</f>
        <v/>
      </c>
      <c r="R164" s="29" t="str">
        <f>IF('Registre des présences'!$F153="Oui","Droit suspendu","")</f>
        <v/>
      </c>
      <c r="S164" s="4">
        <f t="shared" si="4"/>
        <v>0</v>
      </c>
      <c r="T164" s="4" t="str">
        <f>IF(A164="","",IF('Registre des présences'!F153="Oui","Droit suspendu",IF(S164&gt;$B$9,"Trop de candidats","Valide")))</f>
        <v/>
      </c>
    </row>
    <row r="165" spans="1:20" x14ac:dyDescent="0.25">
      <c r="A165" s="4" t="str">
        <f>IF('Registre des présences'!A154="","",'Registre des présences'!A154)</f>
        <v/>
      </c>
      <c r="B165" s="4" t="str">
        <f>IF('Registre des présences'!B154="","",'Registre des présences'!B154)</f>
        <v/>
      </c>
      <c r="C165" s="4" t="str">
        <f>IF('Registre des présences'!C154="","",'Registre des présences'!C154)</f>
        <v/>
      </c>
      <c r="D165" s="29" t="str">
        <f>IF('Registre des présences'!$F154="Oui","Droit suspendu","")</f>
        <v/>
      </c>
      <c r="E165" s="29" t="str">
        <f>IF('Registre des présences'!$F154="Oui","Droit suspendu","")</f>
        <v/>
      </c>
      <c r="F165" s="29" t="str">
        <f>IF('Registre des présences'!$F154="Oui","Droit suspendu","")</f>
        <v/>
      </c>
      <c r="G165" s="29" t="str">
        <f>IF('Registre des présences'!$F154="Oui","Droit suspendu","")</f>
        <v/>
      </c>
      <c r="H165" s="29" t="str">
        <f>IF('Registre des présences'!$F154="Oui","Droit suspendu","")</f>
        <v/>
      </c>
      <c r="I165" s="29" t="str">
        <f>IF('Registre des présences'!$F154="Oui","Droit suspendu","")</f>
        <v/>
      </c>
      <c r="J165" s="29" t="str">
        <f>IF('Registre des présences'!$F154="Oui","Droit suspendu","")</f>
        <v/>
      </c>
      <c r="K165" s="29" t="str">
        <f>IF('Registre des présences'!$F154="Oui","Droit suspendu","")</f>
        <v/>
      </c>
      <c r="L165" s="29" t="str">
        <f>IF('Registre des présences'!$F154="Oui","Droit suspendu","")</f>
        <v/>
      </c>
      <c r="M165" s="29" t="str">
        <f>IF('Registre des présences'!$F154="Oui","Droit suspendu","")</f>
        <v/>
      </c>
      <c r="N165" s="29" t="str">
        <f>IF('Registre des présences'!$F154="Oui","Droit suspendu","")</f>
        <v/>
      </c>
      <c r="O165" s="29" t="str">
        <f>IF('Registre des présences'!$F154="Oui","Droit suspendu","")</f>
        <v/>
      </c>
      <c r="P165" s="29" t="str">
        <f>IF('Registre des présences'!$F154="Oui","Droit suspendu","")</f>
        <v/>
      </c>
      <c r="Q165" s="29" t="str">
        <f>IF('Registre des présences'!$F154="Oui","Droit suspendu","")</f>
        <v/>
      </c>
      <c r="R165" s="29" t="str">
        <f>IF('Registre des présences'!$F154="Oui","Droit suspendu","")</f>
        <v/>
      </c>
      <c r="S165" s="4">
        <f t="shared" si="4"/>
        <v>0</v>
      </c>
      <c r="T165" s="4" t="str">
        <f>IF(A165="","",IF('Registre des présences'!F154="Oui","Droit suspendu",IF(S165&gt;$B$9,"Trop de candidats","Valide")))</f>
        <v/>
      </c>
    </row>
    <row r="166" spans="1:20" x14ac:dyDescent="0.25">
      <c r="A166" s="4" t="str">
        <f>IF('Registre des présences'!A155="","",'Registre des présences'!A155)</f>
        <v/>
      </c>
      <c r="B166" s="4" t="str">
        <f>IF('Registre des présences'!B155="","",'Registre des présences'!B155)</f>
        <v/>
      </c>
      <c r="C166" s="4" t="str">
        <f>IF('Registre des présences'!C155="","",'Registre des présences'!C155)</f>
        <v/>
      </c>
      <c r="D166" s="29" t="str">
        <f>IF('Registre des présences'!$F155="Oui","Droit suspendu","")</f>
        <v/>
      </c>
      <c r="E166" s="29" t="str">
        <f>IF('Registre des présences'!$F155="Oui","Droit suspendu","")</f>
        <v/>
      </c>
      <c r="F166" s="29" t="str">
        <f>IF('Registre des présences'!$F155="Oui","Droit suspendu","")</f>
        <v/>
      </c>
      <c r="G166" s="29" t="str">
        <f>IF('Registre des présences'!$F155="Oui","Droit suspendu","")</f>
        <v/>
      </c>
      <c r="H166" s="29" t="str">
        <f>IF('Registre des présences'!$F155="Oui","Droit suspendu","")</f>
        <v/>
      </c>
      <c r="I166" s="29" t="str">
        <f>IF('Registre des présences'!$F155="Oui","Droit suspendu","")</f>
        <v/>
      </c>
      <c r="J166" s="29" t="str">
        <f>IF('Registre des présences'!$F155="Oui","Droit suspendu","")</f>
        <v/>
      </c>
      <c r="K166" s="29" t="str">
        <f>IF('Registre des présences'!$F155="Oui","Droit suspendu","")</f>
        <v/>
      </c>
      <c r="L166" s="29" t="str">
        <f>IF('Registre des présences'!$F155="Oui","Droit suspendu","")</f>
        <v/>
      </c>
      <c r="M166" s="29" t="str">
        <f>IF('Registre des présences'!$F155="Oui","Droit suspendu","")</f>
        <v/>
      </c>
      <c r="N166" s="29" t="str">
        <f>IF('Registre des présences'!$F155="Oui","Droit suspendu","")</f>
        <v/>
      </c>
      <c r="O166" s="29" t="str">
        <f>IF('Registre des présences'!$F155="Oui","Droit suspendu","")</f>
        <v/>
      </c>
      <c r="P166" s="29" t="str">
        <f>IF('Registre des présences'!$F155="Oui","Droit suspendu","")</f>
        <v/>
      </c>
      <c r="Q166" s="29" t="str">
        <f>IF('Registre des présences'!$F155="Oui","Droit suspendu","")</f>
        <v/>
      </c>
      <c r="R166" s="29" t="str">
        <f>IF('Registre des présences'!$F155="Oui","Droit suspendu","")</f>
        <v/>
      </c>
      <c r="S166" s="4">
        <f t="shared" si="4"/>
        <v>0</v>
      </c>
      <c r="T166" s="4" t="str">
        <f>IF(A166="","",IF('Registre des présences'!F155="Oui","Droit suspendu",IF(S166&gt;$B$9,"Trop de candidats","Valide")))</f>
        <v/>
      </c>
    </row>
    <row r="167" spans="1:20" x14ac:dyDescent="0.25">
      <c r="A167" s="4" t="str">
        <f>IF('Registre des présences'!A156="","",'Registre des présences'!A156)</f>
        <v/>
      </c>
      <c r="B167" s="4" t="str">
        <f>IF('Registre des présences'!B156="","",'Registre des présences'!B156)</f>
        <v/>
      </c>
      <c r="C167" s="4" t="str">
        <f>IF('Registre des présences'!C156="","",'Registre des présences'!C156)</f>
        <v/>
      </c>
      <c r="D167" s="29" t="str">
        <f>IF('Registre des présences'!$F156="Oui","Droit suspendu","")</f>
        <v/>
      </c>
      <c r="E167" s="29" t="str">
        <f>IF('Registre des présences'!$F156="Oui","Droit suspendu","")</f>
        <v/>
      </c>
      <c r="F167" s="29" t="str">
        <f>IF('Registre des présences'!$F156="Oui","Droit suspendu","")</f>
        <v/>
      </c>
      <c r="G167" s="29" t="str">
        <f>IF('Registre des présences'!$F156="Oui","Droit suspendu","")</f>
        <v/>
      </c>
      <c r="H167" s="29" t="str">
        <f>IF('Registre des présences'!$F156="Oui","Droit suspendu","")</f>
        <v/>
      </c>
      <c r="I167" s="29" t="str">
        <f>IF('Registre des présences'!$F156="Oui","Droit suspendu","")</f>
        <v/>
      </c>
      <c r="J167" s="29" t="str">
        <f>IF('Registre des présences'!$F156="Oui","Droit suspendu","")</f>
        <v/>
      </c>
      <c r="K167" s="29" t="str">
        <f>IF('Registre des présences'!$F156="Oui","Droit suspendu","")</f>
        <v/>
      </c>
      <c r="L167" s="29" t="str">
        <f>IF('Registre des présences'!$F156="Oui","Droit suspendu","")</f>
        <v/>
      </c>
      <c r="M167" s="29" t="str">
        <f>IF('Registre des présences'!$F156="Oui","Droit suspendu","")</f>
        <v/>
      </c>
      <c r="N167" s="29" t="str">
        <f>IF('Registre des présences'!$F156="Oui","Droit suspendu","")</f>
        <v/>
      </c>
      <c r="O167" s="29" t="str">
        <f>IF('Registre des présences'!$F156="Oui","Droit suspendu","")</f>
        <v/>
      </c>
      <c r="P167" s="29" t="str">
        <f>IF('Registre des présences'!$F156="Oui","Droit suspendu","")</f>
        <v/>
      </c>
      <c r="Q167" s="29" t="str">
        <f>IF('Registre des présences'!$F156="Oui","Droit suspendu","")</f>
        <v/>
      </c>
      <c r="R167" s="29" t="str">
        <f>IF('Registre des présences'!$F156="Oui","Droit suspendu","")</f>
        <v/>
      </c>
      <c r="S167" s="4">
        <f t="shared" si="4"/>
        <v>0</v>
      </c>
      <c r="T167" s="4" t="str">
        <f>IF(A167="","",IF('Registre des présences'!F156="Oui","Droit suspendu",IF(S167&gt;$B$9,"Trop de candidats","Valide")))</f>
        <v/>
      </c>
    </row>
    <row r="168" spans="1:20" x14ac:dyDescent="0.25">
      <c r="A168" s="4" t="str">
        <f>IF('Registre des présences'!A157="","",'Registre des présences'!A157)</f>
        <v/>
      </c>
      <c r="B168" s="4" t="str">
        <f>IF('Registre des présences'!B157="","",'Registre des présences'!B157)</f>
        <v/>
      </c>
      <c r="C168" s="4" t="str">
        <f>IF('Registre des présences'!C157="","",'Registre des présences'!C157)</f>
        <v/>
      </c>
      <c r="D168" s="29" t="str">
        <f>IF('Registre des présences'!$F157="Oui","Droit suspendu","")</f>
        <v/>
      </c>
      <c r="E168" s="29" t="str">
        <f>IF('Registre des présences'!$F157="Oui","Droit suspendu","")</f>
        <v/>
      </c>
      <c r="F168" s="29" t="str">
        <f>IF('Registre des présences'!$F157="Oui","Droit suspendu","")</f>
        <v/>
      </c>
      <c r="G168" s="29" t="str">
        <f>IF('Registre des présences'!$F157="Oui","Droit suspendu","")</f>
        <v/>
      </c>
      <c r="H168" s="29" t="str">
        <f>IF('Registre des présences'!$F157="Oui","Droit suspendu","")</f>
        <v/>
      </c>
      <c r="I168" s="29" t="str">
        <f>IF('Registre des présences'!$F157="Oui","Droit suspendu","")</f>
        <v/>
      </c>
      <c r="J168" s="29" t="str">
        <f>IF('Registre des présences'!$F157="Oui","Droit suspendu","")</f>
        <v/>
      </c>
      <c r="K168" s="29" t="str">
        <f>IF('Registre des présences'!$F157="Oui","Droit suspendu","")</f>
        <v/>
      </c>
      <c r="L168" s="29" t="str">
        <f>IF('Registre des présences'!$F157="Oui","Droit suspendu","")</f>
        <v/>
      </c>
      <c r="M168" s="29" t="str">
        <f>IF('Registre des présences'!$F157="Oui","Droit suspendu","")</f>
        <v/>
      </c>
      <c r="N168" s="29" t="str">
        <f>IF('Registre des présences'!$F157="Oui","Droit suspendu","")</f>
        <v/>
      </c>
      <c r="O168" s="29" t="str">
        <f>IF('Registre des présences'!$F157="Oui","Droit suspendu","")</f>
        <v/>
      </c>
      <c r="P168" s="29" t="str">
        <f>IF('Registre des présences'!$F157="Oui","Droit suspendu","")</f>
        <v/>
      </c>
      <c r="Q168" s="29" t="str">
        <f>IF('Registre des présences'!$F157="Oui","Droit suspendu","")</f>
        <v/>
      </c>
      <c r="R168" s="29" t="str">
        <f>IF('Registre des présences'!$F157="Oui","Droit suspendu","")</f>
        <v/>
      </c>
      <c r="S168" s="4">
        <f t="shared" si="4"/>
        <v>0</v>
      </c>
      <c r="T168" s="4" t="str">
        <f>IF(A168="","",IF('Registre des présences'!F157="Oui","Droit suspendu",IF(S168&gt;$B$9,"Trop de candidats","Valide")))</f>
        <v/>
      </c>
    </row>
    <row r="169" spans="1:20" x14ac:dyDescent="0.25">
      <c r="A169" s="4" t="str">
        <f>IF('Registre des présences'!A158="","",'Registre des présences'!A158)</f>
        <v/>
      </c>
      <c r="B169" s="4" t="str">
        <f>IF('Registre des présences'!B158="","",'Registre des présences'!B158)</f>
        <v/>
      </c>
      <c r="C169" s="4" t="str">
        <f>IF('Registre des présences'!C158="","",'Registre des présences'!C158)</f>
        <v/>
      </c>
      <c r="D169" s="29" t="str">
        <f>IF('Registre des présences'!$F158="Oui","Droit suspendu","")</f>
        <v/>
      </c>
      <c r="E169" s="29" t="str">
        <f>IF('Registre des présences'!$F158="Oui","Droit suspendu","")</f>
        <v/>
      </c>
      <c r="F169" s="29" t="str">
        <f>IF('Registre des présences'!$F158="Oui","Droit suspendu","")</f>
        <v/>
      </c>
      <c r="G169" s="29" t="str">
        <f>IF('Registre des présences'!$F158="Oui","Droit suspendu","")</f>
        <v/>
      </c>
      <c r="H169" s="29" t="str">
        <f>IF('Registre des présences'!$F158="Oui","Droit suspendu","")</f>
        <v/>
      </c>
      <c r="I169" s="29" t="str">
        <f>IF('Registre des présences'!$F158="Oui","Droit suspendu","")</f>
        <v/>
      </c>
      <c r="J169" s="29" t="str">
        <f>IF('Registre des présences'!$F158="Oui","Droit suspendu","")</f>
        <v/>
      </c>
      <c r="K169" s="29" t="str">
        <f>IF('Registre des présences'!$F158="Oui","Droit suspendu","")</f>
        <v/>
      </c>
      <c r="L169" s="29" t="str">
        <f>IF('Registre des présences'!$F158="Oui","Droit suspendu","")</f>
        <v/>
      </c>
      <c r="M169" s="29" t="str">
        <f>IF('Registre des présences'!$F158="Oui","Droit suspendu","")</f>
        <v/>
      </c>
      <c r="N169" s="29" t="str">
        <f>IF('Registre des présences'!$F158="Oui","Droit suspendu","")</f>
        <v/>
      </c>
      <c r="O169" s="29" t="str">
        <f>IF('Registre des présences'!$F158="Oui","Droit suspendu","")</f>
        <v/>
      </c>
      <c r="P169" s="29" t="str">
        <f>IF('Registre des présences'!$F158="Oui","Droit suspendu","")</f>
        <v/>
      </c>
      <c r="Q169" s="29" t="str">
        <f>IF('Registre des présences'!$F158="Oui","Droit suspendu","")</f>
        <v/>
      </c>
      <c r="R169" s="29" t="str">
        <f>IF('Registre des présences'!$F158="Oui","Droit suspendu","")</f>
        <v/>
      </c>
      <c r="S169" s="4">
        <f t="shared" si="4"/>
        <v>0</v>
      </c>
      <c r="T169" s="4" t="str">
        <f>IF(A169="","",IF('Registre des présences'!F158="Oui","Droit suspendu",IF(S169&gt;$B$9,"Trop de candidats","Valide")))</f>
        <v/>
      </c>
    </row>
    <row r="170" spans="1:20" x14ac:dyDescent="0.25">
      <c r="A170" s="4" t="str">
        <f>IF('Registre des présences'!A159="","",'Registre des présences'!A159)</f>
        <v/>
      </c>
      <c r="B170" s="4" t="str">
        <f>IF('Registre des présences'!B159="","",'Registre des présences'!B159)</f>
        <v/>
      </c>
      <c r="C170" s="4" t="str">
        <f>IF('Registre des présences'!C159="","",'Registre des présences'!C159)</f>
        <v/>
      </c>
      <c r="D170" s="29" t="str">
        <f>IF('Registre des présences'!$F159="Oui","Droit suspendu","")</f>
        <v/>
      </c>
      <c r="E170" s="29" t="str">
        <f>IF('Registre des présences'!$F159="Oui","Droit suspendu","")</f>
        <v/>
      </c>
      <c r="F170" s="29" t="str">
        <f>IF('Registre des présences'!$F159="Oui","Droit suspendu","")</f>
        <v/>
      </c>
      <c r="G170" s="29" t="str">
        <f>IF('Registre des présences'!$F159="Oui","Droit suspendu","")</f>
        <v/>
      </c>
      <c r="H170" s="29" t="str">
        <f>IF('Registre des présences'!$F159="Oui","Droit suspendu","")</f>
        <v/>
      </c>
      <c r="I170" s="29" t="str">
        <f>IF('Registre des présences'!$F159="Oui","Droit suspendu","")</f>
        <v/>
      </c>
      <c r="J170" s="29" t="str">
        <f>IF('Registre des présences'!$F159="Oui","Droit suspendu","")</f>
        <v/>
      </c>
      <c r="K170" s="29" t="str">
        <f>IF('Registre des présences'!$F159="Oui","Droit suspendu","")</f>
        <v/>
      </c>
      <c r="L170" s="29" t="str">
        <f>IF('Registre des présences'!$F159="Oui","Droit suspendu","")</f>
        <v/>
      </c>
      <c r="M170" s="29" t="str">
        <f>IF('Registre des présences'!$F159="Oui","Droit suspendu","")</f>
        <v/>
      </c>
      <c r="N170" s="29" t="str">
        <f>IF('Registre des présences'!$F159="Oui","Droit suspendu","")</f>
        <v/>
      </c>
      <c r="O170" s="29" t="str">
        <f>IF('Registre des présences'!$F159="Oui","Droit suspendu","")</f>
        <v/>
      </c>
      <c r="P170" s="29" t="str">
        <f>IF('Registre des présences'!$F159="Oui","Droit suspendu","")</f>
        <v/>
      </c>
      <c r="Q170" s="29" t="str">
        <f>IF('Registre des présences'!$F159="Oui","Droit suspendu","")</f>
        <v/>
      </c>
      <c r="R170" s="29" t="str">
        <f>IF('Registre des présences'!$F159="Oui","Droit suspendu","")</f>
        <v/>
      </c>
      <c r="S170" s="4">
        <f t="shared" si="4"/>
        <v>0</v>
      </c>
      <c r="T170" s="4" t="str">
        <f>IF(A170="","",IF('Registre des présences'!F159="Oui","Droit suspendu",IF(S170&gt;$B$9,"Trop de candidats","Valide")))</f>
        <v/>
      </c>
    </row>
    <row r="171" spans="1:20" x14ac:dyDescent="0.25">
      <c r="A171" s="4" t="str">
        <f>IF('Registre des présences'!A160="","",'Registre des présences'!A160)</f>
        <v/>
      </c>
      <c r="B171" s="4" t="str">
        <f>IF('Registre des présences'!B160="","",'Registre des présences'!B160)</f>
        <v/>
      </c>
      <c r="C171" s="4" t="str">
        <f>IF('Registre des présences'!C160="","",'Registre des présences'!C160)</f>
        <v/>
      </c>
      <c r="D171" s="29" t="str">
        <f>IF('Registre des présences'!$F160="Oui","Droit suspendu","")</f>
        <v/>
      </c>
      <c r="E171" s="29" t="str">
        <f>IF('Registre des présences'!$F160="Oui","Droit suspendu","")</f>
        <v/>
      </c>
      <c r="F171" s="29" t="str">
        <f>IF('Registre des présences'!$F160="Oui","Droit suspendu","")</f>
        <v/>
      </c>
      <c r="G171" s="29" t="str">
        <f>IF('Registre des présences'!$F160="Oui","Droit suspendu","")</f>
        <v/>
      </c>
      <c r="H171" s="29" t="str">
        <f>IF('Registre des présences'!$F160="Oui","Droit suspendu","")</f>
        <v/>
      </c>
      <c r="I171" s="29" t="str">
        <f>IF('Registre des présences'!$F160="Oui","Droit suspendu","")</f>
        <v/>
      </c>
      <c r="J171" s="29" t="str">
        <f>IF('Registre des présences'!$F160="Oui","Droit suspendu","")</f>
        <v/>
      </c>
      <c r="K171" s="29" t="str">
        <f>IF('Registre des présences'!$F160="Oui","Droit suspendu","")</f>
        <v/>
      </c>
      <c r="L171" s="29" t="str">
        <f>IF('Registre des présences'!$F160="Oui","Droit suspendu","")</f>
        <v/>
      </c>
      <c r="M171" s="29" t="str">
        <f>IF('Registre des présences'!$F160="Oui","Droit suspendu","")</f>
        <v/>
      </c>
      <c r="N171" s="29" t="str">
        <f>IF('Registre des présences'!$F160="Oui","Droit suspendu","")</f>
        <v/>
      </c>
      <c r="O171" s="29" t="str">
        <f>IF('Registre des présences'!$F160="Oui","Droit suspendu","")</f>
        <v/>
      </c>
      <c r="P171" s="29" t="str">
        <f>IF('Registre des présences'!$F160="Oui","Droit suspendu","")</f>
        <v/>
      </c>
      <c r="Q171" s="29" t="str">
        <f>IF('Registre des présences'!$F160="Oui","Droit suspendu","")</f>
        <v/>
      </c>
      <c r="R171" s="29" t="str">
        <f>IF('Registre des présences'!$F160="Oui","Droit suspendu","")</f>
        <v/>
      </c>
      <c r="S171" s="4">
        <f t="shared" si="4"/>
        <v>0</v>
      </c>
      <c r="T171" s="4" t="str">
        <f>IF(A171="","",IF('Registre des présences'!F160="Oui","Droit suspendu",IF(S171&gt;$B$9,"Trop de candidats","Valide")))</f>
        <v/>
      </c>
    </row>
    <row r="172" spans="1:20" x14ac:dyDescent="0.25">
      <c r="A172" s="4" t="str">
        <f>IF('Registre des présences'!A161="","",'Registre des présences'!A161)</f>
        <v/>
      </c>
      <c r="B172" s="4" t="str">
        <f>IF('Registre des présences'!B161="","",'Registre des présences'!B161)</f>
        <v/>
      </c>
      <c r="C172" s="4" t="str">
        <f>IF('Registre des présences'!C161="","",'Registre des présences'!C161)</f>
        <v/>
      </c>
      <c r="D172" s="29" t="str">
        <f>IF('Registre des présences'!$F161="Oui","Droit suspendu","")</f>
        <v/>
      </c>
      <c r="E172" s="29" t="str">
        <f>IF('Registre des présences'!$F161="Oui","Droit suspendu","")</f>
        <v/>
      </c>
      <c r="F172" s="29" t="str">
        <f>IF('Registre des présences'!$F161="Oui","Droit suspendu","")</f>
        <v/>
      </c>
      <c r="G172" s="29" t="str">
        <f>IF('Registre des présences'!$F161="Oui","Droit suspendu","")</f>
        <v/>
      </c>
      <c r="H172" s="29" t="str">
        <f>IF('Registre des présences'!$F161="Oui","Droit suspendu","")</f>
        <v/>
      </c>
      <c r="I172" s="29" t="str">
        <f>IF('Registre des présences'!$F161="Oui","Droit suspendu","")</f>
        <v/>
      </c>
      <c r="J172" s="29" t="str">
        <f>IF('Registre des présences'!$F161="Oui","Droit suspendu","")</f>
        <v/>
      </c>
      <c r="K172" s="29" t="str">
        <f>IF('Registre des présences'!$F161="Oui","Droit suspendu","")</f>
        <v/>
      </c>
      <c r="L172" s="29" t="str">
        <f>IF('Registre des présences'!$F161="Oui","Droit suspendu","")</f>
        <v/>
      </c>
      <c r="M172" s="29" t="str">
        <f>IF('Registre des présences'!$F161="Oui","Droit suspendu","")</f>
        <v/>
      </c>
      <c r="N172" s="29" t="str">
        <f>IF('Registre des présences'!$F161="Oui","Droit suspendu","")</f>
        <v/>
      </c>
      <c r="O172" s="29" t="str">
        <f>IF('Registre des présences'!$F161="Oui","Droit suspendu","")</f>
        <v/>
      </c>
      <c r="P172" s="29" t="str">
        <f>IF('Registre des présences'!$F161="Oui","Droit suspendu","")</f>
        <v/>
      </c>
      <c r="Q172" s="29" t="str">
        <f>IF('Registre des présences'!$F161="Oui","Droit suspendu","")</f>
        <v/>
      </c>
      <c r="R172" s="29" t="str">
        <f>IF('Registre des présences'!$F161="Oui","Droit suspendu","")</f>
        <v/>
      </c>
      <c r="S172" s="4">
        <f t="shared" si="4"/>
        <v>0</v>
      </c>
      <c r="T172" s="4" t="str">
        <f>IF(A172="","",IF('Registre des présences'!F161="Oui","Droit suspendu",IF(S172&gt;$B$9,"Trop de candidats","Valide")))</f>
        <v/>
      </c>
    </row>
    <row r="173" spans="1:20" x14ac:dyDescent="0.25">
      <c r="A173" s="4" t="str">
        <f>IF('Registre des présences'!A162="","",'Registre des présences'!A162)</f>
        <v/>
      </c>
      <c r="B173" s="4" t="str">
        <f>IF('Registre des présences'!B162="","",'Registre des présences'!B162)</f>
        <v/>
      </c>
      <c r="C173" s="4" t="str">
        <f>IF('Registre des présences'!C162="","",'Registre des présences'!C162)</f>
        <v/>
      </c>
      <c r="D173" s="29" t="str">
        <f>IF('Registre des présences'!$F162="Oui","Droit suspendu","")</f>
        <v/>
      </c>
      <c r="E173" s="29" t="str">
        <f>IF('Registre des présences'!$F162="Oui","Droit suspendu","")</f>
        <v/>
      </c>
      <c r="F173" s="29" t="str">
        <f>IF('Registre des présences'!$F162="Oui","Droit suspendu","")</f>
        <v/>
      </c>
      <c r="G173" s="29" t="str">
        <f>IF('Registre des présences'!$F162="Oui","Droit suspendu","")</f>
        <v/>
      </c>
      <c r="H173" s="29" t="str">
        <f>IF('Registre des présences'!$F162="Oui","Droit suspendu","")</f>
        <v/>
      </c>
      <c r="I173" s="29" t="str">
        <f>IF('Registre des présences'!$F162="Oui","Droit suspendu","")</f>
        <v/>
      </c>
      <c r="J173" s="29" t="str">
        <f>IF('Registre des présences'!$F162="Oui","Droit suspendu","")</f>
        <v/>
      </c>
      <c r="K173" s="29" t="str">
        <f>IF('Registre des présences'!$F162="Oui","Droit suspendu","")</f>
        <v/>
      </c>
      <c r="L173" s="29" t="str">
        <f>IF('Registre des présences'!$F162="Oui","Droit suspendu","")</f>
        <v/>
      </c>
      <c r="M173" s="29" t="str">
        <f>IF('Registre des présences'!$F162="Oui","Droit suspendu","")</f>
        <v/>
      </c>
      <c r="N173" s="29" t="str">
        <f>IF('Registre des présences'!$F162="Oui","Droit suspendu","")</f>
        <v/>
      </c>
      <c r="O173" s="29" t="str">
        <f>IF('Registre des présences'!$F162="Oui","Droit suspendu","")</f>
        <v/>
      </c>
      <c r="P173" s="29" t="str">
        <f>IF('Registre des présences'!$F162="Oui","Droit suspendu","")</f>
        <v/>
      </c>
      <c r="Q173" s="29" t="str">
        <f>IF('Registre des présences'!$F162="Oui","Droit suspendu","")</f>
        <v/>
      </c>
      <c r="R173" s="29" t="str">
        <f>IF('Registre des présences'!$F162="Oui","Droit suspendu","")</f>
        <v/>
      </c>
      <c r="S173" s="4">
        <f t="shared" si="4"/>
        <v>0</v>
      </c>
      <c r="T173" s="4" t="str">
        <f>IF(A173="","",IF('Registre des présences'!F162="Oui","Droit suspendu",IF(S173&gt;$B$9,"Trop de candidats","Valide")))</f>
        <v/>
      </c>
    </row>
    <row r="174" spans="1:20" x14ac:dyDescent="0.25">
      <c r="A174" s="4" t="str">
        <f>IF('Registre des présences'!A163="","",'Registre des présences'!A163)</f>
        <v/>
      </c>
      <c r="B174" s="4" t="str">
        <f>IF('Registre des présences'!B163="","",'Registre des présences'!B163)</f>
        <v/>
      </c>
      <c r="C174" s="4" t="str">
        <f>IF('Registre des présences'!C163="","",'Registre des présences'!C163)</f>
        <v/>
      </c>
      <c r="D174" s="29" t="str">
        <f>IF('Registre des présences'!$F163="Oui","Droit suspendu","")</f>
        <v/>
      </c>
      <c r="E174" s="29" t="str">
        <f>IF('Registre des présences'!$F163="Oui","Droit suspendu","")</f>
        <v/>
      </c>
      <c r="F174" s="29" t="str">
        <f>IF('Registre des présences'!$F163="Oui","Droit suspendu","")</f>
        <v/>
      </c>
      <c r="G174" s="29" t="str">
        <f>IF('Registre des présences'!$F163="Oui","Droit suspendu","")</f>
        <v/>
      </c>
      <c r="H174" s="29" t="str">
        <f>IF('Registre des présences'!$F163="Oui","Droit suspendu","")</f>
        <v/>
      </c>
      <c r="I174" s="29" t="str">
        <f>IF('Registre des présences'!$F163="Oui","Droit suspendu","")</f>
        <v/>
      </c>
      <c r="J174" s="29" t="str">
        <f>IF('Registre des présences'!$F163="Oui","Droit suspendu","")</f>
        <v/>
      </c>
      <c r="K174" s="29" t="str">
        <f>IF('Registre des présences'!$F163="Oui","Droit suspendu","")</f>
        <v/>
      </c>
      <c r="L174" s="29" t="str">
        <f>IF('Registre des présences'!$F163="Oui","Droit suspendu","")</f>
        <v/>
      </c>
      <c r="M174" s="29" t="str">
        <f>IF('Registre des présences'!$F163="Oui","Droit suspendu","")</f>
        <v/>
      </c>
      <c r="N174" s="29" t="str">
        <f>IF('Registre des présences'!$F163="Oui","Droit suspendu","")</f>
        <v/>
      </c>
      <c r="O174" s="29" t="str">
        <f>IF('Registre des présences'!$F163="Oui","Droit suspendu","")</f>
        <v/>
      </c>
      <c r="P174" s="29" t="str">
        <f>IF('Registre des présences'!$F163="Oui","Droit suspendu","")</f>
        <v/>
      </c>
      <c r="Q174" s="29" t="str">
        <f>IF('Registre des présences'!$F163="Oui","Droit suspendu","")</f>
        <v/>
      </c>
      <c r="R174" s="29" t="str">
        <f>IF('Registre des présences'!$F163="Oui","Droit suspendu","")</f>
        <v/>
      </c>
      <c r="S174" s="4">
        <f t="shared" si="4"/>
        <v>0</v>
      </c>
      <c r="T174" s="4" t="str">
        <f>IF(A174="","",IF('Registre des présences'!F163="Oui","Droit suspendu",IF(S174&gt;$B$9,"Trop de candidats","Valide")))</f>
        <v/>
      </c>
    </row>
    <row r="175" spans="1:20" x14ac:dyDescent="0.25">
      <c r="A175" s="4" t="str">
        <f>IF('Registre des présences'!A164="","",'Registre des présences'!A164)</f>
        <v/>
      </c>
      <c r="B175" s="4" t="str">
        <f>IF('Registre des présences'!B164="","",'Registre des présences'!B164)</f>
        <v/>
      </c>
      <c r="C175" s="4" t="str">
        <f>IF('Registre des présences'!C164="","",'Registre des présences'!C164)</f>
        <v/>
      </c>
      <c r="D175" s="29" t="str">
        <f>IF('Registre des présences'!$F164="Oui","Droit suspendu","")</f>
        <v/>
      </c>
      <c r="E175" s="29" t="str">
        <f>IF('Registre des présences'!$F164="Oui","Droit suspendu","")</f>
        <v/>
      </c>
      <c r="F175" s="29" t="str">
        <f>IF('Registre des présences'!$F164="Oui","Droit suspendu","")</f>
        <v/>
      </c>
      <c r="G175" s="29" t="str">
        <f>IF('Registre des présences'!$F164="Oui","Droit suspendu","")</f>
        <v/>
      </c>
      <c r="H175" s="29" t="str">
        <f>IF('Registre des présences'!$F164="Oui","Droit suspendu","")</f>
        <v/>
      </c>
      <c r="I175" s="29" t="str">
        <f>IF('Registre des présences'!$F164="Oui","Droit suspendu","")</f>
        <v/>
      </c>
      <c r="J175" s="29" t="str">
        <f>IF('Registre des présences'!$F164="Oui","Droit suspendu","")</f>
        <v/>
      </c>
      <c r="K175" s="29" t="str">
        <f>IF('Registre des présences'!$F164="Oui","Droit suspendu","")</f>
        <v/>
      </c>
      <c r="L175" s="29" t="str">
        <f>IF('Registre des présences'!$F164="Oui","Droit suspendu","")</f>
        <v/>
      </c>
      <c r="M175" s="29" t="str">
        <f>IF('Registre des présences'!$F164="Oui","Droit suspendu","")</f>
        <v/>
      </c>
      <c r="N175" s="29" t="str">
        <f>IF('Registre des présences'!$F164="Oui","Droit suspendu","")</f>
        <v/>
      </c>
      <c r="O175" s="29" t="str">
        <f>IF('Registre des présences'!$F164="Oui","Droit suspendu","")</f>
        <v/>
      </c>
      <c r="P175" s="29" t="str">
        <f>IF('Registre des présences'!$F164="Oui","Droit suspendu","")</f>
        <v/>
      </c>
      <c r="Q175" s="29" t="str">
        <f>IF('Registre des présences'!$F164="Oui","Droit suspendu","")</f>
        <v/>
      </c>
      <c r="R175" s="29" t="str">
        <f>IF('Registre des présences'!$F164="Oui","Droit suspendu","")</f>
        <v/>
      </c>
      <c r="S175" s="4">
        <f t="shared" si="4"/>
        <v>0</v>
      </c>
      <c r="T175" s="4" t="str">
        <f>IF(A175="","",IF('Registre des présences'!F164="Oui","Droit suspendu",IF(S175&gt;$B$9,"Trop de candidats","Valide")))</f>
        <v/>
      </c>
    </row>
    <row r="176" spans="1:20" x14ac:dyDescent="0.25">
      <c r="A176" s="4" t="str">
        <f>IF('Registre des présences'!A165="","",'Registre des présences'!A165)</f>
        <v/>
      </c>
      <c r="B176" s="4" t="str">
        <f>IF('Registre des présences'!B165="","",'Registre des présences'!B165)</f>
        <v/>
      </c>
      <c r="C176" s="4" t="str">
        <f>IF('Registre des présences'!C165="","",'Registre des présences'!C165)</f>
        <v/>
      </c>
      <c r="D176" s="29" t="str">
        <f>IF('Registre des présences'!$F165="Oui","Droit suspendu","")</f>
        <v/>
      </c>
      <c r="E176" s="29" t="str">
        <f>IF('Registre des présences'!$F165="Oui","Droit suspendu","")</f>
        <v/>
      </c>
      <c r="F176" s="29" t="str">
        <f>IF('Registre des présences'!$F165="Oui","Droit suspendu","")</f>
        <v/>
      </c>
      <c r="G176" s="29" t="str">
        <f>IF('Registre des présences'!$F165="Oui","Droit suspendu","")</f>
        <v/>
      </c>
      <c r="H176" s="29" t="str">
        <f>IF('Registre des présences'!$F165="Oui","Droit suspendu","")</f>
        <v/>
      </c>
      <c r="I176" s="29" t="str">
        <f>IF('Registre des présences'!$F165="Oui","Droit suspendu","")</f>
        <v/>
      </c>
      <c r="J176" s="29" t="str">
        <f>IF('Registre des présences'!$F165="Oui","Droit suspendu","")</f>
        <v/>
      </c>
      <c r="K176" s="29" t="str">
        <f>IF('Registre des présences'!$F165="Oui","Droit suspendu","")</f>
        <v/>
      </c>
      <c r="L176" s="29" t="str">
        <f>IF('Registre des présences'!$F165="Oui","Droit suspendu","")</f>
        <v/>
      </c>
      <c r="M176" s="29" t="str">
        <f>IF('Registre des présences'!$F165="Oui","Droit suspendu","")</f>
        <v/>
      </c>
      <c r="N176" s="29" t="str">
        <f>IF('Registre des présences'!$F165="Oui","Droit suspendu","")</f>
        <v/>
      </c>
      <c r="O176" s="29" t="str">
        <f>IF('Registre des présences'!$F165="Oui","Droit suspendu","")</f>
        <v/>
      </c>
      <c r="P176" s="29" t="str">
        <f>IF('Registre des présences'!$F165="Oui","Droit suspendu","")</f>
        <v/>
      </c>
      <c r="Q176" s="29" t="str">
        <f>IF('Registre des présences'!$F165="Oui","Droit suspendu","")</f>
        <v/>
      </c>
      <c r="R176" s="29" t="str">
        <f>IF('Registre des présences'!$F165="Oui","Droit suspendu","")</f>
        <v/>
      </c>
      <c r="S176" s="4">
        <f t="shared" si="4"/>
        <v>0</v>
      </c>
      <c r="T176" s="4" t="str">
        <f>IF(A176="","",IF('Registre des présences'!F165="Oui","Droit suspendu",IF(S176&gt;$B$9,"Trop de candidats","Valide")))</f>
        <v/>
      </c>
    </row>
    <row r="177" spans="1:20" x14ac:dyDescent="0.25">
      <c r="A177" s="4" t="str">
        <f>IF('Registre des présences'!A166="","",'Registre des présences'!A166)</f>
        <v/>
      </c>
      <c r="B177" s="4" t="str">
        <f>IF('Registre des présences'!B166="","",'Registre des présences'!B166)</f>
        <v/>
      </c>
      <c r="C177" s="4" t="str">
        <f>IF('Registre des présences'!C166="","",'Registre des présences'!C166)</f>
        <v/>
      </c>
      <c r="D177" s="29" t="str">
        <f>IF('Registre des présences'!$F166="Oui","Droit suspendu","")</f>
        <v/>
      </c>
      <c r="E177" s="29" t="str">
        <f>IF('Registre des présences'!$F166="Oui","Droit suspendu","")</f>
        <v/>
      </c>
      <c r="F177" s="29" t="str">
        <f>IF('Registre des présences'!$F166="Oui","Droit suspendu","")</f>
        <v/>
      </c>
      <c r="G177" s="29" t="str">
        <f>IF('Registre des présences'!$F166="Oui","Droit suspendu","")</f>
        <v/>
      </c>
      <c r="H177" s="29" t="str">
        <f>IF('Registre des présences'!$F166="Oui","Droit suspendu","")</f>
        <v/>
      </c>
      <c r="I177" s="29" t="str">
        <f>IF('Registre des présences'!$F166="Oui","Droit suspendu","")</f>
        <v/>
      </c>
      <c r="J177" s="29" t="str">
        <f>IF('Registre des présences'!$F166="Oui","Droit suspendu","")</f>
        <v/>
      </c>
      <c r="K177" s="29" t="str">
        <f>IF('Registre des présences'!$F166="Oui","Droit suspendu","")</f>
        <v/>
      </c>
      <c r="L177" s="29" t="str">
        <f>IF('Registre des présences'!$F166="Oui","Droit suspendu","")</f>
        <v/>
      </c>
      <c r="M177" s="29" t="str">
        <f>IF('Registre des présences'!$F166="Oui","Droit suspendu","")</f>
        <v/>
      </c>
      <c r="N177" s="29" t="str">
        <f>IF('Registre des présences'!$F166="Oui","Droit suspendu","")</f>
        <v/>
      </c>
      <c r="O177" s="29" t="str">
        <f>IF('Registre des présences'!$F166="Oui","Droit suspendu","")</f>
        <v/>
      </c>
      <c r="P177" s="29" t="str">
        <f>IF('Registre des présences'!$F166="Oui","Droit suspendu","")</f>
        <v/>
      </c>
      <c r="Q177" s="29" t="str">
        <f>IF('Registre des présences'!$F166="Oui","Droit suspendu","")</f>
        <v/>
      </c>
      <c r="R177" s="29" t="str">
        <f>IF('Registre des présences'!$F166="Oui","Droit suspendu","")</f>
        <v/>
      </c>
      <c r="S177" s="4">
        <f t="shared" si="4"/>
        <v>0</v>
      </c>
      <c r="T177" s="4" t="str">
        <f>IF(A177="","",IF('Registre des présences'!F166="Oui","Droit suspendu",IF(S177&gt;$B$9,"Trop de candidats","Valide")))</f>
        <v/>
      </c>
    </row>
    <row r="178" spans="1:20" x14ac:dyDescent="0.25">
      <c r="A178" s="4" t="str">
        <f>IF('Registre des présences'!A167="","",'Registre des présences'!A167)</f>
        <v/>
      </c>
      <c r="B178" s="4" t="str">
        <f>IF('Registre des présences'!B167="","",'Registre des présences'!B167)</f>
        <v/>
      </c>
      <c r="C178" s="4" t="str">
        <f>IF('Registre des présences'!C167="","",'Registre des présences'!C167)</f>
        <v/>
      </c>
      <c r="D178" s="29" t="str">
        <f>IF('Registre des présences'!$F167="Oui","Droit suspendu","")</f>
        <v/>
      </c>
      <c r="E178" s="29" t="str">
        <f>IF('Registre des présences'!$F167="Oui","Droit suspendu","")</f>
        <v/>
      </c>
      <c r="F178" s="29" t="str">
        <f>IF('Registre des présences'!$F167="Oui","Droit suspendu","")</f>
        <v/>
      </c>
      <c r="G178" s="29" t="str">
        <f>IF('Registre des présences'!$F167="Oui","Droit suspendu","")</f>
        <v/>
      </c>
      <c r="H178" s="29" t="str">
        <f>IF('Registre des présences'!$F167="Oui","Droit suspendu","")</f>
        <v/>
      </c>
      <c r="I178" s="29" t="str">
        <f>IF('Registre des présences'!$F167="Oui","Droit suspendu","")</f>
        <v/>
      </c>
      <c r="J178" s="29" t="str">
        <f>IF('Registre des présences'!$F167="Oui","Droit suspendu","")</f>
        <v/>
      </c>
      <c r="K178" s="29" t="str">
        <f>IF('Registre des présences'!$F167="Oui","Droit suspendu","")</f>
        <v/>
      </c>
      <c r="L178" s="29" t="str">
        <f>IF('Registre des présences'!$F167="Oui","Droit suspendu","")</f>
        <v/>
      </c>
      <c r="M178" s="29" t="str">
        <f>IF('Registre des présences'!$F167="Oui","Droit suspendu","")</f>
        <v/>
      </c>
      <c r="N178" s="29" t="str">
        <f>IF('Registre des présences'!$F167="Oui","Droit suspendu","")</f>
        <v/>
      </c>
      <c r="O178" s="29" t="str">
        <f>IF('Registre des présences'!$F167="Oui","Droit suspendu","")</f>
        <v/>
      </c>
      <c r="P178" s="29" t="str">
        <f>IF('Registre des présences'!$F167="Oui","Droit suspendu","")</f>
        <v/>
      </c>
      <c r="Q178" s="29" t="str">
        <f>IF('Registre des présences'!$F167="Oui","Droit suspendu","")</f>
        <v/>
      </c>
      <c r="R178" s="29" t="str">
        <f>IF('Registre des présences'!$F167="Oui","Droit suspendu","")</f>
        <v/>
      </c>
      <c r="S178" s="4">
        <f t="shared" si="4"/>
        <v>0</v>
      </c>
      <c r="T178" s="4" t="str">
        <f>IF(A178="","",IF('Registre des présences'!F167="Oui","Droit suspendu",IF(S178&gt;$B$9,"Trop de candidats","Valide")))</f>
        <v/>
      </c>
    </row>
    <row r="179" spans="1:20" x14ac:dyDescent="0.25">
      <c r="A179" s="4" t="str">
        <f>IF('Registre des présences'!A168="","",'Registre des présences'!A168)</f>
        <v/>
      </c>
      <c r="B179" s="4" t="str">
        <f>IF('Registre des présences'!B168="","",'Registre des présences'!B168)</f>
        <v/>
      </c>
      <c r="C179" s="4" t="str">
        <f>IF('Registre des présences'!C168="","",'Registre des présences'!C168)</f>
        <v/>
      </c>
      <c r="D179" s="29" t="str">
        <f>IF('Registre des présences'!$F168="Oui","Droit suspendu","")</f>
        <v/>
      </c>
      <c r="E179" s="29" t="str">
        <f>IF('Registre des présences'!$F168="Oui","Droit suspendu","")</f>
        <v/>
      </c>
      <c r="F179" s="29" t="str">
        <f>IF('Registre des présences'!$F168="Oui","Droit suspendu","")</f>
        <v/>
      </c>
      <c r="G179" s="29" t="str">
        <f>IF('Registre des présences'!$F168="Oui","Droit suspendu","")</f>
        <v/>
      </c>
      <c r="H179" s="29" t="str">
        <f>IF('Registre des présences'!$F168="Oui","Droit suspendu","")</f>
        <v/>
      </c>
      <c r="I179" s="29" t="str">
        <f>IF('Registre des présences'!$F168="Oui","Droit suspendu","")</f>
        <v/>
      </c>
      <c r="J179" s="29" t="str">
        <f>IF('Registre des présences'!$F168="Oui","Droit suspendu","")</f>
        <v/>
      </c>
      <c r="K179" s="29" t="str">
        <f>IF('Registre des présences'!$F168="Oui","Droit suspendu","")</f>
        <v/>
      </c>
      <c r="L179" s="29" t="str">
        <f>IF('Registre des présences'!$F168="Oui","Droit suspendu","")</f>
        <v/>
      </c>
      <c r="M179" s="29" t="str">
        <f>IF('Registre des présences'!$F168="Oui","Droit suspendu","")</f>
        <v/>
      </c>
      <c r="N179" s="29" t="str">
        <f>IF('Registre des présences'!$F168="Oui","Droit suspendu","")</f>
        <v/>
      </c>
      <c r="O179" s="29" t="str">
        <f>IF('Registre des présences'!$F168="Oui","Droit suspendu","")</f>
        <v/>
      </c>
      <c r="P179" s="29" t="str">
        <f>IF('Registre des présences'!$F168="Oui","Droit suspendu","")</f>
        <v/>
      </c>
      <c r="Q179" s="29" t="str">
        <f>IF('Registre des présences'!$F168="Oui","Droit suspendu","")</f>
        <v/>
      </c>
      <c r="R179" s="29" t="str">
        <f>IF('Registre des présences'!$F168="Oui","Droit suspendu","")</f>
        <v/>
      </c>
      <c r="S179" s="4">
        <f t="shared" si="4"/>
        <v>0</v>
      </c>
      <c r="T179" s="4" t="str">
        <f>IF(A179="","",IF('Registre des présences'!F168="Oui","Droit suspendu",IF(S179&gt;$B$9,"Trop de candidats","Valide")))</f>
        <v/>
      </c>
    </row>
    <row r="180" spans="1:20" x14ac:dyDescent="0.25">
      <c r="A180" s="4" t="str">
        <f>IF('Registre des présences'!A169="","",'Registre des présences'!A169)</f>
        <v/>
      </c>
      <c r="B180" s="4" t="str">
        <f>IF('Registre des présences'!B169="","",'Registre des présences'!B169)</f>
        <v/>
      </c>
      <c r="C180" s="4" t="str">
        <f>IF('Registre des présences'!C169="","",'Registre des présences'!C169)</f>
        <v/>
      </c>
      <c r="D180" s="29" t="str">
        <f>IF('Registre des présences'!$F169="Oui","Droit suspendu","")</f>
        <v/>
      </c>
      <c r="E180" s="29" t="str">
        <f>IF('Registre des présences'!$F169="Oui","Droit suspendu","")</f>
        <v/>
      </c>
      <c r="F180" s="29" t="str">
        <f>IF('Registre des présences'!$F169="Oui","Droit suspendu","")</f>
        <v/>
      </c>
      <c r="G180" s="29" t="str">
        <f>IF('Registre des présences'!$F169="Oui","Droit suspendu","")</f>
        <v/>
      </c>
      <c r="H180" s="29" t="str">
        <f>IF('Registre des présences'!$F169="Oui","Droit suspendu","")</f>
        <v/>
      </c>
      <c r="I180" s="29" t="str">
        <f>IF('Registre des présences'!$F169="Oui","Droit suspendu","")</f>
        <v/>
      </c>
      <c r="J180" s="29" t="str">
        <f>IF('Registre des présences'!$F169="Oui","Droit suspendu","")</f>
        <v/>
      </c>
      <c r="K180" s="29" t="str">
        <f>IF('Registre des présences'!$F169="Oui","Droit suspendu","")</f>
        <v/>
      </c>
      <c r="L180" s="29" t="str">
        <f>IF('Registre des présences'!$F169="Oui","Droit suspendu","")</f>
        <v/>
      </c>
      <c r="M180" s="29" t="str">
        <f>IF('Registre des présences'!$F169="Oui","Droit suspendu","")</f>
        <v/>
      </c>
      <c r="N180" s="29" t="str">
        <f>IF('Registre des présences'!$F169="Oui","Droit suspendu","")</f>
        <v/>
      </c>
      <c r="O180" s="29" t="str">
        <f>IF('Registre des présences'!$F169="Oui","Droit suspendu","")</f>
        <v/>
      </c>
      <c r="P180" s="29" t="str">
        <f>IF('Registre des présences'!$F169="Oui","Droit suspendu","")</f>
        <v/>
      </c>
      <c r="Q180" s="29" t="str">
        <f>IF('Registre des présences'!$F169="Oui","Droit suspendu","")</f>
        <v/>
      </c>
      <c r="R180" s="29" t="str">
        <f>IF('Registre des présences'!$F169="Oui","Droit suspendu","")</f>
        <v/>
      </c>
      <c r="S180" s="4">
        <f t="shared" si="4"/>
        <v>0</v>
      </c>
      <c r="T180" s="4" t="str">
        <f>IF(A180="","",IF('Registre des présences'!F169="Oui","Droit suspendu",IF(S180&gt;$B$9,"Trop de candidats","Valide")))</f>
        <v/>
      </c>
    </row>
    <row r="181" spans="1:20" x14ac:dyDescent="0.25">
      <c r="A181" s="4" t="str">
        <f>IF('Registre des présences'!A170="","",'Registre des présences'!A170)</f>
        <v/>
      </c>
      <c r="B181" s="4" t="str">
        <f>IF('Registre des présences'!B170="","",'Registre des présences'!B170)</f>
        <v/>
      </c>
      <c r="C181" s="4" t="str">
        <f>IF('Registre des présences'!C170="","",'Registre des présences'!C170)</f>
        <v/>
      </c>
      <c r="D181" s="29" t="str">
        <f>IF('Registre des présences'!$F170="Oui","Droit suspendu","")</f>
        <v/>
      </c>
      <c r="E181" s="29" t="str">
        <f>IF('Registre des présences'!$F170="Oui","Droit suspendu","")</f>
        <v/>
      </c>
      <c r="F181" s="29" t="str">
        <f>IF('Registre des présences'!$F170="Oui","Droit suspendu","")</f>
        <v/>
      </c>
      <c r="G181" s="29" t="str">
        <f>IF('Registre des présences'!$F170="Oui","Droit suspendu","")</f>
        <v/>
      </c>
      <c r="H181" s="29" t="str">
        <f>IF('Registre des présences'!$F170="Oui","Droit suspendu","")</f>
        <v/>
      </c>
      <c r="I181" s="29" t="str">
        <f>IF('Registre des présences'!$F170="Oui","Droit suspendu","")</f>
        <v/>
      </c>
      <c r="J181" s="29" t="str">
        <f>IF('Registre des présences'!$F170="Oui","Droit suspendu","")</f>
        <v/>
      </c>
      <c r="K181" s="29" t="str">
        <f>IF('Registre des présences'!$F170="Oui","Droit suspendu","")</f>
        <v/>
      </c>
      <c r="L181" s="29" t="str">
        <f>IF('Registre des présences'!$F170="Oui","Droit suspendu","")</f>
        <v/>
      </c>
      <c r="M181" s="29" t="str">
        <f>IF('Registre des présences'!$F170="Oui","Droit suspendu","")</f>
        <v/>
      </c>
      <c r="N181" s="29" t="str">
        <f>IF('Registre des présences'!$F170="Oui","Droit suspendu","")</f>
        <v/>
      </c>
      <c r="O181" s="29" t="str">
        <f>IF('Registre des présences'!$F170="Oui","Droit suspendu","")</f>
        <v/>
      </c>
      <c r="P181" s="29" t="str">
        <f>IF('Registre des présences'!$F170="Oui","Droit suspendu","")</f>
        <v/>
      </c>
      <c r="Q181" s="29" t="str">
        <f>IF('Registre des présences'!$F170="Oui","Droit suspendu","")</f>
        <v/>
      </c>
      <c r="R181" s="29" t="str">
        <f>IF('Registre des présences'!$F170="Oui","Droit suspendu","")</f>
        <v/>
      </c>
      <c r="S181" s="4">
        <f t="shared" si="4"/>
        <v>0</v>
      </c>
      <c r="T181" s="4" t="str">
        <f>IF(A181="","",IF('Registre des présences'!F170="Oui","Droit suspendu",IF(S181&gt;$B$9,"Trop de candidats","Valide")))</f>
        <v/>
      </c>
    </row>
    <row r="182" spans="1:20" x14ac:dyDescent="0.25">
      <c r="A182" s="4" t="str">
        <f>IF('Registre des présences'!A171="","",'Registre des présences'!A171)</f>
        <v/>
      </c>
      <c r="B182" s="4" t="str">
        <f>IF('Registre des présences'!B171="","",'Registre des présences'!B171)</f>
        <v/>
      </c>
      <c r="C182" s="4" t="str">
        <f>IF('Registre des présences'!C171="","",'Registre des présences'!C171)</f>
        <v/>
      </c>
      <c r="D182" s="29" t="str">
        <f>IF('Registre des présences'!$F171="Oui","Droit suspendu","")</f>
        <v/>
      </c>
      <c r="E182" s="29" t="str">
        <f>IF('Registre des présences'!$F171="Oui","Droit suspendu","")</f>
        <v/>
      </c>
      <c r="F182" s="29" t="str">
        <f>IF('Registre des présences'!$F171="Oui","Droit suspendu","")</f>
        <v/>
      </c>
      <c r="G182" s="29" t="str">
        <f>IF('Registre des présences'!$F171="Oui","Droit suspendu","")</f>
        <v/>
      </c>
      <c r="H182" s="29" t="str">
        <f>IF('Registre des présences'!$F171="Oui","Droit suspendu","")</f>
        <v/>
      </c>
      <c r="I182" s="29" t="str">
        <f>IF('Registre des présences'!$F171="Oui","Droit suspendu","")</f>
        <v/>
      </c>
      <c r="J182" s="29" t="str">
        <f>IF('Registre des présences'!$F171="Oui","Droit suspendu","")</f>
        <v/>
      </c>
      <c r="K182" s="29" t="str">
        <f>IF('Registre des présences'!$F171="Oui","Droit suspendu","")</f>
        <v/>
      </c>
      <c r="L182" s="29" t="str">
        <f>IF('Registre des présences'!$F171="Oui","Droit suspendu","")</f>
        <v/>
      </c>
      <c r="M182" s="29" t="str">
        <f>IF('Registre des présences'!$F171="Oui","Droit suspendu","")</f>
        <v/>
      </c>
      <c r="N182" s="29" t="str">
        <f>IF('Registre des présences'!$F171="Oui","Droit suspendu","")</f>
        <v/>
      </c>
      <c r="O182" s="29" t="str">
        <f>IF('Registre des présences'!$F171="Oui","Droit suspendu","")</f>
        <v/>
      </c>
      <c r="P182" s="29" t="str">
        <f>IF('Registre des présences'!$F171="Oui","Droit suspendu","")</f>
        <v/>
      </c>
      <c r="Q182" s="29" t="str">
        <f>IF('Registre des présences'!$F171="Oui","Droit suspendu","")</f>
        <v/>
      </c>
      <c r="R182" s="29" t="str">
        <f>IF('Registre des présences'!$F171="Oui","Droit suspendu","")</f>
        <v/>
      </c>
      <c r="S182" s="4">
        <f t="shared" si="4"/>
        <v>0</v>
      </c>
      <c r="T182" s="4" t="str">
        <f>IF(A182="","",IF('Registre des présences'!F171="Oui","Droit suspendu",IF(S182&gt;$B$9,"Trop de candidats","Valide")))</f>
        <v/>
      </c>
    </row>
    <row r="183" spans="1:20" x14ac:dyDescent="0.25">
      <c r="A183" s="4" t="str">
        <f>IF('Registre des présences'!A172="","",'Registre des présences'!A172)</f>
        <v/>
      </c>
      <c r="B183" s="4" t="str">
        <f>IF('Registre des présences'!B172="","",'Registre des présences'!B172)</f>
        <v/>
      </c>
      <c r="C183" s="4" t="str">
        <f>IF('Registre des présences'!C172="","",'Registre des présences'!C172)</f>
        <v/>
      </c>
      <c r="D183" s="29" t="str">
        <f>IF('Registre des présences'!$F172="Oui","Droit suspendu","")</f>
        <v/>
      </c>
      <c r="E183" s="29" t="str">
        <f>IF('Registre des présences'!$F172="Oui","Droit suspendu","")</f>
        <v/>
      </c>
      <c r="F183" s="29" t="str">
        <f>IF('Registre des présences'!$F172="Oui","Droit suspendu","")</f>
        <v/>
      </c>
      <c r="G183" s="29" t="str">
        <f>IF('Registre des présences'!$F172="Oui","Droit suspendu","")</f>
        <v/>
      </c>
      <c r="H183" s="29" t="str">
        <f>IF('Registre des présences'!$F172="Oui","Droit suspendu","")</f>
        <v/>
      </c>
      <c r="I183" s="29" t="str">
        <f>IF('Registre des présences'!$F172="Oui","Droit suspendu","")</f>
        <v/>
      </c>
      <c r="J183" s="29" t="str">
        <f>IF('Registre des présences'!$F172="Oui","Droit suspendu","")</f>
        <v/>
      </c>
      <c r="K183" s="29" t="str">
        <f>IF('Registre des présences'!$F172="Oui","Droit suspendu","")</f>
        <v/>
      </c>
      <c r="L183" s="29" t="str">
        <f>IF('Registre des présences'!$F172="Oui","Droit suspendu","")</f>
        <v/>
      </c>
      <c r="M183" s="29" t="str">
        <f>IF('Registre des présences'!$F172="Oui","Droit suspendu","")</f>
        <v/>
      </c>
      <c r="N183" s="29" t="str">
        <f>IF('Registre des présences'!$F172="Oui","Droit suspendu","")</f>
        <v/>
      </c>
      <c r="O183" s="29" t="str">
        <f>IF('Registre des présences'!$F172="Oui","Droit suspendu","")</f>
        <v/>
      </c>
      <c r="P183" s="29" t="str">
        <f>IF('Registre des présences'!$F172="Oui","Droit suspendu","")</f>
        <v/>
      </c>
      <c r="Q183" s="29" t="str">
        <f>IF('Registre des présences'!$F172="Oui","Droit suspendu","")</f>
        <v/>
      </c>
      <c r="R183" s="29" t="str">
        <f>IF('Registre des présences'!$F172="Oui","Droit suspendu","")</f>
        <v/>
      </c>
      <c r="S183" s="4">
        <f t="shared" si="4"/>
        <v>0</v>
      </c>
      <c r="T183" s="4" t="str">
        <f>IF(A183="","",IF('Registre des présences'!F172="Oui","Droit suspendu",IF(S183&gt;$B$9,"Trop de candidats","Valide")))</f>
        <v/>
      </c>
    </row>
    <row r="184" spans="1:20" x14ac:dyDescent="0.25">
      <c r="A184" s="4" t="str">
        <f>IF('Registre des présences'!A173="","",'Registre des présences'!A173)</f>
        <v/>
      </c>
      <c r="B184" s="4" t="str">
        <f>IF('Registre des présences'!B173="","",'Registre des présences'!B173)</f>
        <v/>
      </c>
      <c r="C184" s="4" t="str">
        <f>IF('Registre des présences'!C173="","",'Registre des présences'!C173)</f>
        <v/>
      </c>
      <c r="D184" s="29" t="str">
        <f>IF('Registre des présences'!$F173="Oui","Droit suspendu","")</f>
        <v/>
      </c>
      <c r="E184" s="29" t="str">
        <f>IF('Registre des présences'!$F173="Oui","Droit suspendu","")</f>
        <v/>
      </c>
      <c r="F184" s="29" t="str">
        <f>IF('Registre des présences'!$F173="Oui","Droit suspendu","")</f>
        <v/>
      </c>
      <c r="G184" s="29" t="str">
        <f>IF('Registre des présences'!$F173="Oui","Droit suspendu","")</f>
        <v/>
      </c>
      <c r="H184" s="29" t="str">
        <f>IF('Registre des présences'!$F173="Oui","Droit suspendu","")</f>
        <v/>
      </c>
      <c r="I184" s="29" t="str">
        <f>IF('Registre des présences'!$F173="Oui","Droit suspendu","")</f>
        <v/>
      </c>
      <c r="J184" s="29" t="str">
        <f>IF('Registre des présences'!$F173="Oui","Droit suspendu","")</f>
        <v/>
      </c>
      <c r="K184" s="29" t="str">
        <f>IF('Registre des présences'!$F173="Oui","Droit suspendu","")</f>
        <v/>
      </c>
      <c r="L184" s="29" t="str">
        <f>IF('Registre des présences'!$F173="Oui","Droit suspendu","")</f>
        <v/>
      </c>
      <c r="M184" s="29" t="str">
        <f>IF('Registre des présences'!$F173="Oui","Droit suspendu","")</f>
        <v/>
      </c>
      <c r="N184" s="29" t="str">
        <f>IF('Registre des présences'!$F173="Oui","Droit suspendu","")</f>
        <v/>
      </c>
      <c r="O184" s="29" t="str">
        <f>IF('Registre des présences'!$F173="Oui","Droit suspendu","")</f>
        <v/>
      </c>
      <c r="P184" s="29" t="str">
        <f>IF('Registre des présences'!$F173="Oui","Droit suspendu","")</f>
        <v/>
      </c>
      <c r="Q184" s="29" t="str">
        <f>IF('Registre des présences'!$F173="Oui","Droit suspendu","")</f>
        <v/>
      </c>
      <c r="R184" s="29" t="str">
        <f>IF('Registre des présences'!$F173="Oui","Droit suspendu","")</f>
        <v/>
      </c>
      <c r="S184" s="4">
        <f t="shared" si="4"/>
        <v>0</v>
      </c>
      <c r="T184" s="4" t="str">
        <f>IF(A184="","",IF('Registre des présences'!F173="Oui","Droit suspendu",IF(S184&gt;$B$9,"Trop de candidats","Valide")))</f>
        <v/>
      </c>
    </row>
    <row r="185" spans="1:20" x14ac:dyDescent="0.25">
      <c r="A185" s="4" t="str">
        <f>IF('Registre des présences'!A174="","",'Registre des présences'!A174)</f>
        <v/>
      </c>
      <c r="B185" s="4" t="str">
        <f>IF('Registre des présences'!B174="","",'Registre des présences'!B174)</f>
        <v/>
      </c>
      <c r="C185" s="4" t="str">
        <f>IF('Registre des présences'!C174="","",'Registre des présences'!C174)</f>
        <v/>
      </c>
      <c r="D185" s="29" t="str">
        <f>IF('Registre des présences'!$F174="Oui","Droit suspendu","")</f>
        <v/>
      </c>
      <c r="E185" s="29" t="str">
        <f>IF('Registre des présences'!$F174="Oui","Droit suspendu","")</f>
        <v/>
      </c>
      <c r="F185" s="29" t="str">
        <f>IF('Registre des présences'!$F174="Oui","Droit suspendu","")</f>
        <v/>
      </c>
      <c r="G185" s="29" t="str">
        <f>IF('Registre des présences'!$F174="Oui","Droit suspendu","")</f>
        <v/>
      </c>
      <c r="H185" s="29" t="str">
        <f>IF('Registre des présences'!$F174="Oui","Droit suspendu","")</f>
        <v/>
      </c>
      <c r="I185" s="29" t="str">
        <f>IF('Registre des présences'!$F174="Oui","Droit suspendu","")</f>
        <v/>
      </c>
      <c r="J185" s="29" t="str">
        <f>IF('Registre des présences'!$F174="Oui","Droit suspendu","")</f>
        <v/>
      </c>
      <c r="K185" s="29" t="str">
        <f>IF('Registre des présences'!$F174="Oui","Droit suspendu","")</f>
        <v/>
      </c>
      <c r="L185" s="29" t="str">
        <f>IF('Registre des présences'!$F174="Oui","Droit suspendu","")</f>
        <v/>
      </c>
      <c r="M185" s="29" t="str">
        <f>IF('Registre des présences'!$F174="Oui","Droit suspendu","")</f>
        <v/>
      </c>
      <c r="N185" s="29" t="str">
        <f>IF('Registre des présences'!$F174="Oui","Droit suspendu","")</f>
        <v/>
      </c>
      <c r="O185" s="29" t="str">
        <f>IF('Registre des présences'!$F174="Oui","Droit suspendu","")</f>
        <v/>
      </c>
      <c r="P185" s="29" t="str">
        <f>IF('Registre des présences'!$F174="Oui","Droit suspendu","")</f>
        <v/>
      </c>
      <c r="Q185" s="29" t="str">
        <f>IF('Registre des présences'!$F174="Oui","Droit suspendu","")</f>
        <v/>
      </c>
      <c r="R185" s="29" t="str">
        <f>IF('Registre des présences'!$F174="Oui","Droit suspendu","")</f>
        <v/>
      </c>
      <c r="S185" s="4">
        <f t="shared" si="4"/>
        <v>0</v>
      </c>
      <c r="T185" s="4" t="str">
        <f>IF(A185="","",IF('Registre des présences'!F174="Oui","Droit suspendu",IF(S185&gt;$B$9,"Trop de candidats","Valide")))</f>
        <v/>
      </c>
    </row>
    <row r="186" spans="1:20" x14ac:dyDescent="0.25">
      <c r="A186" s="4" t="str">
        <f>IF('Registre des présences'!A175="","",'Registre des présences'!A175)</f>
        <v/>
      </c>
      <c r="B186" s="4" t="str">
        <f>IF('Registre des présences'!B175="","",'Registre des présences'!B175)</f>
        <v/>
      </c>
      <c r="C186" s="4" t="str">
        <f>IF('Registre des présences'!C175="","",'Registre des présences'!C175)</f>
        <v/>
      </c>
      <c r="D186" s="29" t="str">
        <f>IF('Registre des présences'!$F175="Oui","Droit suspendu","")</f>
        <v/>
      </c>
      <c r="E186" s="29" t="str">
        <f>IF('Registre des présences'!$F175="Oui","Droit suspendu","")</f>
        <v/>
      </c>
      <c r="F186" s="29" t="str">
        <f>IF('Registre des présences'!$F175="Oui","Droit suspendu","")</f>
        <v/>
      </c>
      <c r="G186" s="29" t="str">
        <f>IF('Registre des présences'!$F175="Oui","Droit suspendu","")</f>
        <v/>
      </c>
      <c r="H186" s="29" t="str">
        <f>IF('Registre des présences'!$F175="Oui","Droit suspendu","")</f>
        <v/>
      </c>
      <c r="I186" s="29" t="str">
        <f>IF('Registre des présences'!$F175="Oui","Droit suspendu","")</f>
        <v/>
      </c>
      <c r="J186" s="29" t="str">
        <f>IF('Registre des présences'!$F175="Oui","Droit suspendu","")</f>
        <v/>
      </c>
      <c r="K186" s="29" t="str">
        <f>IF('Registre des présences'!$F175="Oui","Droit suspendu","")</f>
        <v/>
      </c>
      <c r="L186" s="29" t="str">
        <f>IF('Registre des présences'!$F175="Oui","Droit suspendu","")</f>
        <v/>
      </c>
      <c r="M186" s="29" t="str">
        <f>IF('Registre des présences'!$F175="Oui","Droit suspendu","")</f>
        <v/>
      </c>
      <c r="N186" s="29" t="str">
        <f>IF('Registre des présences'!$F175="Oui","Droit suspendu","")</f>
        <v/>
      </c>
      <c r="O186" s="29" t="str">
        <f>IF('Registre des présences'!$F175="Oui","Droit suspendu","")</f>
        <v/>
      </c>
      <c r="P186" s="29" t="str">
        <f>IF('Registre des présences'!$F175="Oui","Droit suspendu","")</f>
        <v/>
      </c>
      <c r="Q186" s="29" t="str">
        <f>IF('Registre des présences'!$F175="Oui","Droit suspendu","")</f>
        <v/>
      </c>
      <c r="R186" s="29" t="str">
        <f>IF('Registre des présences'!$F175="Oui","Droit suspendu","")</f>
        <v/>
      </c>
      <c r="S186" s="4">
        <f t="shared" si="4"/>
        <v>0</v>
      </c>
      <c r="T186" s="4" t="str">
        <f>IF(A186="","",IF('Registre des présences'!F175="Oui","Droit suspendu",IF(S186&gt;$B$9,"Trop de candidats","Valide")))</f>
        <v/>
      </c>
    </row>
    <row r="187" spans="1:20" x14ac:dyDescent="0.25">
      <c r="A187" s="4" t="str">
        <f>IF('Registre des présences'!A176="","",'Registre des présences'!A176)</f>
        <v/>
      </c>
      <c r="B187" s="4" t="str">
        <f>IF('Registre des présences'!B176="","",'Registre des présences'!B176)</f>
        <v/>
      </c>
      <c r="C187" s="4" t="str">
        <f>IF('Registre des présences'!C176="","",'Registre des présences'!C176)</f>
        <v/>
      </c>
      <c r="D187" s="29" t="str">
        <f>IF('Registre des présences'!$F176="Oui","Droit suspendu","")</f>
        <v/>
      </c>
      <c r="E187" s="29" t="str">
        <f>IF('Registre des présences'!$F176="Oui","Droit suspendu","")</f>
        <v/>
      </c>
      <c r="F187" s="29" t="str">
        <f>IF('Registre des présences'!$F176="Oui","Droit suspendu","")</f>
        <v/>
      </c>
      <c r="G187" s="29" t="str">
        <f>IF('Registre des présences'!$F176="Oui","Droit suspendu","")</f>
        <v/>
      </c>
      <c r="H187" s="29" t="str">
        <f>IF('Registre des présences'!$F176="Oui","Droit suspendu","")</f>
        <v/>
      </c>
      <c r="I187" s="29" t="str">
        <f>IF('Registre des présences'!$F176="Oui","Droit suspendu","")</f>
        <v/>
      </c>
      <c r="J187" s="29" t="str">
        <f>IF('Registre des présences'!$F176="Oui","Droit suspendu","")</f>
        <v/>
      </c>
      <c r="K187" s="29" t="str">
        <f>IF('Registre des présences'!$F176="Oui","Droit suspendu","")</f>
        <v/>
      </c>
      <c r="L187" s="29" t="str">
        <f>IF('Registre des présences'!$F176="Oui","Droit suspendu","")</f>
        <v/>
      </c>
      <c r="M187" s="29" t="str">
        <f>IF('Registre des présences'!$F176="Oui","Droit suspendu","")</f>
        <v/>
      </c>
      <c r="N187" s="29" t="str">
        <f>IF('Registre des présences'!$F176="Oui","Droit suspendu","")</f>
        <v/>
      </c>
      <c r="O187" s="29" t="str">
        <f>IF('Registre des présences'!$F176="Oui","Droit suspendu","")</f>
        <v/>
      </c>
      <c r="P187" s="29" t="str">
        <f>IF('Registre des présences'!$F176="Oui","Droit suspendu","")</f>
        <v/>
      </c>
      <c r="Q187" s="29" t="str">
        <f>IF('Registre des présences'!$F176="Oui","Droit suspendu","")</f>
        <v/>
      </c>
      <c r="R187" s="29" t="str">
        <f>IF('Registre des présences'!$F176="Oui","Droit suspendu","")</f>
        <v/>
      </c>
      <c r="S187" s="4">
        <f t="shared" si="4"/>
        <v>0</v>
      </c>
      <c r="T187" s="4" t="str">
        <f>IF(A187="","",IF('Registre des présences'!F176="Oui","Droit suspendu",IF(S187&gt;$B$9,"Trop de candidats","Valide")))</f>
        <v/>
      </c>
    </row>
    <row r="188" spans="1:20" x14ac:dyDescent="0.25">
      <c r="A188" s="4" t="str">
        <f>IF('Registre des présences'!A177="","",'Registre des présences'!A177)</f>
        <v/>
      </c>
      <c r="B188" s="4" t="str">
        <f>IF('Registre des présences'!B177="","",'Registre des présences'!B177)</f>
        <v/>
      </c>
      <c r="C188" s="4" t="str">
        <f>IF('Registre des présences'!C177="","",'Registre des présences'!C177)</f>
        <v/>
      </c>
      <c r="D188" s="29" t="str">
        <f>IF('Registre des présences'!$F177="Oui","Droit suspendu","")</f>
        <v/>
      </c>
      <c r="E188" s="29" t="str">
        <f>IF('Registre des présences'!$F177="Oui","Droit suspendu","")</f>
        <v/>
      </c>
      <c r="F188" s="29" t="str">
        <f>IF('Registre des présences'!$F177="Oui","Droit suspendu","")</f>
        <v/>
      </c>
      <c r="G188" s="29" t="str">
        <f>IF('Registre des présences'!$F177="Oui","Droit suspendu","")</f>
        <v/>
      </c>
      <c r="H188" s="29" t="str">
        <f>IF('Registre des présences'!$F177="Oui","Droit suspendu","")</f>
        <v/>
      </c>
      <c r="I188" s="29" t="str">
        <f>IF('Registre des présences'!$F177="Oui","Droit suspendu","")</f>
        <v/>
      </c>
      <c r="J188" s="29" t="str">
        <f>IF('Registre des présences'!$F177="Oui","Droit suspendu","")</f>
        <v/>
      </c>
      <c r="K188" s="29" t="str">
        <f>IF('Registre des présences'!$F177="Oui","Droit suspendu","")</f>
        <v/>
      </c>
      <c r="L188" s="29" t="str">
        <f>IF('Registre des présences'!$F177="Oui","Droit suspendu","")</f>
        <v/>
      </c>
      <c r="M188" s="29" t="str">
        <f>IF('Registre des présences'!$F177="Oui","Droit suspendu","")</f>
        <v/>
      </c>
      <c r="N188" s="29" t="str">
        <f>IF('Registre des présences'!$F177="Oui","Droit suspendu","")</f>
        <v/>
      </c>
      <c r="O188" s="29" t="str">
        <f>IF('Registre des présences'!$F177="Oui","Droit suspendu","")</f>
        <v/>
      </c>
      <c r="P188" s="29" t="str">
        <f>IF('Registre des présences'!$F177="Oui","Droit suspendu","")</f>
        <v/>
      </c>
      <c r="Q188" s="29" t="str">
        <f>IF('Registre des présences'!$F177="Oui","Droit suspendu","")</f>
        <v/>
      </c>
      <c r="R188" s="29" t="str">
        <f>IF('Registre des présences'!$F177="Oui","Droit suspendu","")</f>
        <v/>
      </c>
      <c r="S188" s="4">
        <f t="shared" si="4"/>
        <v>0</v>
      </c>
      <c r="T188" s="4" t="str">
        <f>IF(A188="","",IF('Registre des présences'!F177="Oui","Droit suspendu",IF(S188&gt;$B$9,"Trop de candidats","Valide")))</f>
        <v/>
      </c>
    </row>
    <row r="189" spans="1:20" x14ac:dyDescent="0.25">
      <c r="A189" s="4" t="str">
        <f>IF('Registre des présences'!A178="","",'Registre des présences'!A178)</f>
        <v/>
      </c>
      <c r="B189" s="4" t="str">
        <f>IF('Registre des présences'!B178="","",'Registre des présences'!B178)</f>
        <v/>
      </c>
      <c r="C189" s="4" t="str">
        <f>IF('Registre des présences'!C178="","",'Registre des présences'!C178)</f>
        <v/>
      </c>
      <c r="D189" s="29" t="str">
        <f>IF('Registre des présences'!$F178="Oui","Droit suspendu","")</f>
        <v/>
      </c>
      <c r="E189" s="29" t="str">
        <f>IF('Registre des présences'!$F178="Oui","Droit suspendu","")</f>
        <v/>
      </c>
      <c r="F189" s="29" t="str">
        <f>IF('Registre des présences'!$F178="Oui","Droit suspendu","")</f>
        <v/>
      </c>
      <c r="G189" s="29" t="str">
        <f>IF('Registre des présences'!$F178="Oui","Droit suspendu","")</f>
        <v/>
      </c>
      <c r="H189" s="29" t="str">
        <f>IF('Registre des présences'!$F178="Oui","Droit suspendu","")</f>
        <v/>
      </c>
      <c r="I189" s="29" t="str">
        <f>IF('Registre des présences'!$F178="Oui","Droit suspendu","")</f>
        <v/>
      </c>
      <c r="J189" s="29" t="str">
        <f>IF('Registre des présences'!$F178="Oui","Droit suspendu","")</f>
        <v/>
      </c>
      <c r="K189" s="29" t="str">
        <f>IF('Registre des présences'!$F178="Oui","Droit suspendu","")</f>
        <v/>
      </c>
      <c r="L189" s="29" t="str">
        <f>IF('Registre des présences'!$F178="Oui","Droit suspendu","")</f>
        <v/>
      </c>
      <c r="M189" s="29" t="str">
        <f>IF('Registre des présences'!$F178="Oui","Droit suspendu","")</f>
        <v/>
      </c>
      <c r="N189" s="29" t="str">
        <f>IF('Registre des présences'!$F178="Oui","Droit suspendu","")</f>
        <v/>
      </c>
      <c r="O189" s="29" t="str">
        <f>IF('Registre des présences'!$F178="Oui","Droit suspendu","")</f>
        <v/>
      </c>
      <c r="P189" s="29" t="str">
        <f>IF('Registre des présences'!$F178="Oui","Droit suspendu","")</f>
        <v/>
      </c>
      <c r="Q189" s="29" t="str">
        <f>IF('Registre des présences'!$F178="Oui","Droit suspendu","")</f>
        <v/>
      </c>
      <c r="R189" s="29" t="str">
        <f>IF('Registre des présences'!$F178="Oui","Droit suspendu","")</f>
        <v/>
      </c>
      <c r="S189" s="4">
        <f t="shared" si="4"/>
        <v>0</v>
      </c>
      <c r="T189" s="4" t="str">
        <f>IF(A189="","",IF('Registre des présences'!F178="Oui","Droit suspendu",IF(S189&gt;$B$9,"Trop de candidats","Valide")))</f>
        <v/>
      </c>
    </row>
    <row r="190" spans="1:20" x14ac:dyDescent="0.25">
      <c r="A190" s="4" t="str">
        <f>IF('Registre des présences'!A179="","",'Registre des présences'!A179)</f>
        <v/>
      </c>
      <c r="B190" s="4" t="str">
        <f>IF('Registre des présences'!B179="","",'Registre des présences'!B179)</f>
        <v/>
      </c>
      <c r="C190" s="4" t="str">
        <f>IF('Registre des présences'!C179="","",'Registre des présences'!C179)</f>
        <v/>
      </c>
      <c r="D190" s="29" t="str">
        <f>IF('Registre des présences'!$F179="Oui","Droit suspendu","")</f>
        <v/>
      </c>
      <c r="E190" s="29" t="str">
        <f>IF('Registre des présences'!$F179="Oui","Droit suspendu","")</f>
        <v/>
      </c>
      <c r="F190" s="29" t="str">
        <f>IF('Registre des présences'!$F179="Oui","Droit suspendu","")</f>
        <v/>
      </c>
      <c r="G190" s="29" t="str">
        <f>IF('Registre des présences'!$F179="Oui","Droit suspendu","")</f>
        <v/>
      </c>
      <c r="H190" s="29" t="str">
        <f>IF('Registre des présences'!$F179="Oui","Droit suspendu","")</f>
        <v/>
      </c>
      <c r="I190" s="29" t="str">
        <f>IF('Registre des présences'!$F179="Oui","Droit suspendu","")</f>
        <v/>
      </c>
      <c r="J190" s="29" t="str">
        <f>IF('Registre des présences'!$F179="Oui","Droit suspendu","")</f>
        <v/>
      </c>
      <c r="K190" s="29" t="str">
        <f>IF('Registre des présences'!$F179="Oui","Droit suspendu","")</f>
        <v/>
      </c>
      <c r="L190" s="29" t="str">
        <f>IF('Registre des présences'!$F179="Oui","Droit suspendu","")</f>
        <v/>
      </c>
      <c r="M190" s="29" t="str">
        <f>IF('Registre des présences'!$F179="Oui","Droit suspendu","")</f>
        <v/>
      </c>
      <c r="N190" s="29" t="str">
        <f>IF('Registre des présences'!$F179="Oui","Droit suspendu","")</f>
        <v/>
      </c>
      <c r="O190" s="29" t="str">
        <f>IF('Registre des présences'!$F179="Oui","Droit suspendu","")</f>
        <v/>
      </c>
      <c r="P190" s="29" t="str">
        <f>IF('Registre des présences'!$F179="Oui","Droit suspendu","")</f>
        <v/>
      </c>
      <c r="Q190" s="29" t="str">
        <f>IF('Registre des présences'!$F179="Oui","Droit suspendu","")</f>
        <v/>
      </c>
      <c r="R190" s="29" t="str">
        <f>IF('Registre des présences'!$F179="Oui","Droit suspendu","")</f>
        <v/>
      </c>
      <c r="S190" s="4">
        <f t="shared" si="4"/>
        <v>0</v>
      </c>
      <c r="T190" s="4" t="str">
        <f>IF(A190="","",IF('Registre des présences'!F179="Oui","Droit suspendu",IF(S190&gt;$B$9,"Trop de candidats","Valide")))</f>
        <v/>
      </c>
    </row>
    <row r="191" spans="1:20" x14ac:dyDescent="0.25">
      <c r="A191" s="4" t="str">
        <f>IF('Registre des présences'!A180="","",'Registre des présences'!A180)</f>
        <v/>
      </c>
      <c r="B191" s="4" t="str">
        <f>IF('Registre des présences'!B180="","",'Registre des présences'!B180)</f>
        <v/>
      </c>
      <c r="C191" s="4" t="str">
        <f>IF('Registre des présences'!C180="","",'Registre des présences'!C180)</f>
        <v/>
      </c>
      <c r="D191" s="29" t="str">
        <f>IF('Registre des présences'!$F180="Oui","Droit suspendu","")</f>
        <v/>
      </c>
      <c r="E191" s="29" t="str">
        <f>IF('Registre des présences'!$F180="Oui","Droit suspendu","")</f>
        <v/>
      </c>
      <c r="F191" s="29" t="str">
        <f>IF('Registre des présences'!$F180="Oui","Droit suspendu","")</f>
        <v/>
      </c>
      <c r="G191" s="29" t="str">
        <f>IF('Registre des présences'!$F180="Oui","Droit suspendu","")</f>
        <v/>
      </c>
      <c r="H191" s="29" t="str">
        <f>IF('Registre des présences'!$F180="Oui","Droit suspendu","")</f>
        <v/>
      </c>
      <c r="I191" s="29" t="str">
        <f>IF('Registre des présences'!$F180="Oui","Droit suspendu","")</f>
        <v/>
      </c>
      <c r="J191" s="29" t="str">
        <f>IF('Registre des présences'!$F180="Oui","Droit suspendu","")</f>
        <v/>
      </c>
      <c r="K191" s="29" t="str">
        <f>IF('Registre des présences'!$F180="Oui","Droit suspendu","")</f>
        <v/>
      </c>
      <c r="L191" s="29" t="str">
        <f>IF('Registre des présences'!$F180="Oui","Droit suspendu","")</f>
        <v/>
      </c>
      <c r="M191" s="29" t="str">
        <f>IF('Registre des présences'!$F180="Oui","Droit suspendu","")</f>
        <v/>
      </c>
      <c r="N191" s="29" t="str">
        <f>IF('Registre des présences'!$F180="Oui","Droit suspendu","")</f>
        <v/>
      </c>
      <c r="O191" s="29" t="str">
        <f>IF('Registre des présences'!$F180="Oui","Droit suspendu","")</f>
        <v/>
      </c>
      <c r="P191" s="29" t="str">
        <f>IF('Registre des présences'!$F180="Oui","Droit suspendu","")</f>
        <v/>
      </c>
      <c r="Q191" s="29" t="str">
        <f>IF('Registre des présences'!$F180="Oui","Droit suspendu","")</f>
        <v/>
      </c>
      <c r="R191" s="29" t="str">
        <f>IF('Registre des présences'!$F180="Oui","Droit suspendu","")</f>
        <v/>
      </c>
      <c r="S191" s="4">
        <f t="shared" si="4"/>
        <v>0</v>
      </c>
      <c r="T191" s="4" t="str">
        <f>IF(A191="","",IF('Registre des présences'!F180="Oui","Droit suspendu",IF(S191&gt;$B$9,"Trop de candidats","Valide")))</f>
        <v/>
      </c>
    </row>
    <row r="192" spans="1:20" x14ac:dyDescent="0.25">
      <c r="A192" s="4" t="str">
        <f>IF('Registre des présences'!A181="","",'Registre des présences'!A181)</f>
        <v/>
      </c>
      <c r="B192" s="4" t="str">
        <f>IF('Registre des présences'!B181="","",'Registre des présences'!B181)</f>
        <v/>
      </c>
      <c r="C192" s="4" t="str">
        <f>IF('Registre des présences'!C181="","",'Registre des présences'!C181)</f>
        <v/>
      </c>
      <c r="D192" s="29" t="str">
        <f>IF('Registre des présences'!$F181="Oui","Droit suspendu","")</f>
        <v/>
      </c>
      <c r="E192" s="29" t="str">
        <f>IF('Registre des présences'!$F181="Oui","Droit suspendu","")</f>
        <v/>
      </c>
      <c r="F192" s="29" t="str">
        <f>IF('Registre des présences'!$F181="Oui","Droit suspendu","")</f>
        <v/>
      </c>
      <c r="G192" s="29" t="str">
        <f>IF('Registre des présences'!$F181="Oui","Droit suspendu","")</f>
        <v/>
      </c>
      <c r="H192" s="29" t="str">
        <f>IF('Registre des présences'!$F181="Oui","Droit suspendu","")</f>
        <v/>
      </c>
      <c r="I192" s="29" t="str">
        <f>IF('Registre des présences'!$F181="Oui","Droit suspendu","")</f>
        <v/>
      </c>
      <c r="J192" s="29" t="str">
        <f>IF('Registre des présences'!$F181="Oui","Droit suspendu","")</f>
        <v/>
      </c>
      <c r="K192" s="29" t="str">
        <f>IF('Registre des présences'!$F181="Oui","Droit suspendu","")</f>
        <v/>
      </c>
      <c r="L192" s="29" t="str">
        <f>IF('Registre des présences'!$F181="Oui","Droit suspendu","")</f>
        <v/>
      </c>
      <c r="M192" s="29" t="str">
        <f>IF('Registre des présences'!$F181="Oui","Droit suspendu","")</f>
        <v/>
      </c>
      <c r="N192" s="29" t="str">
        <f>IF('Registre des présences'!$F181="Oui","Droit suspendu","")</f>
        <v/>
      </c>
      <c r="O192" s="29" t="str">
        <f>IF('Registre des présences'!$F181="Oui","Droit suspendu","")</f>
        <v/>
      </c>
      <c r="P192" s="29" t="str">
        <f>IF('Registre des présences'!$F181="Oui","Droit suspendu","")</f>
        <v/>
      </c>
      <c r="Q192" s="29" t="str">
        <f>IF('Registre des présences'!$F181="Oui","Droit suspendu","")</f>
        <v/>
      </c>
      <c r="R192" s="29" t="str">
        <f>IF('Registre des présences'!$F181="Oui","Droit suspendu","")</f>
        <v/>
      </c>
      <c r="S192" s="4">
        <f t="shared" si="4"/>
        <v>0</v>
      </c>
      <c r="T192" s="4" t="str">
        <f>IF(A192="","",IF('Registre des présences'!F181="Oui","Droit suspendu",IF(S192&gt;$B$9,"Trop de candidats","Valide")))</f>
        <v/>
      </c>
    </row>
    <row r="193" spans="1:20" x14ac:dyDescent="0.25">
      <c r="A193" s="4" t="str">
        <f>IF('Registre des présences'!A182="","",'Registre des présences'!A182)</f>
        <v/>
      </c>
      <c r="B193" s="4" t="str">
        <f>IF('Registre des présences'!B182="","",'Registre des présences'!B182)</f>
        <v/>
      </c>
      <c r="C193" s="4" t="str">
        <f>IF('Registre des présences'!C182="","",'Registre des présences'!C182)</f>
        <v/>
      </c>
      <c r="D193" s="29" t="str">
        <f>IF('Registre des présences'!$F182="Oui","Droit suspendu","")</f>
        <v/>
      </c>
      <c r="E193" s="29" t="str">
        <f>IF('Registre des présences'!$F182="Oui","Droit suspendu","")</f>
        <v/>
      </c>
      <c r="F193" s="29" t="str">
        <f>IF('Registre des présences'!$F182="Oui","Droit suspendu","")</f>
        <v/>
      </c>
      <c r="G193" s="29" t="str">
        <f>IF('Registre des présences'!$F182="Oui","Droit suspendu","")</f>
        <v/>
      </c>
      <c r="H193" s="29" t="str">
        <f>IF('Registre des présences'!$F182="Oui","Droit suspendu","")</f>
        <v/>
      </c>
      <c r="I193" s="29" t="str">
        <f>IF('Registre des présences'!$F182="Oui","Droit suspendu","")</f>
        <v/>
      </c>
      <c r="J193" s="29" t="str">
        <f>IF('Registre des présences'!$F182="Oui","Droit suspendu","")</f>
        <v/>
      </c>
      <c r="K193" s="29" t="str">
        <f>IF('Registre des présences'!$F182="Oui","Droit suspendu","")</f>
        <v/>
      </c>
      <c r="L193" s="29" t="str">
        <f>IF('Registre des présences'!$F182="Oui","Droit suspendu","")</f>
        <v/>
      </c>
      <c r="M193" s="29" t="str">
        <f>IF('Registre des présences'!$F182="Oui","Droit suspendu","")</f>
        <v/>
      </c>
      <c r="N193" s="29" t="str">
        <f>IF('Registre des présences'!$F182="Oui","Droit suspendu","")</f>
        <v/>
      </c>
      <c r="O193" s="29" t="str">
        <f>IF('Registre des présences'!$F182="Oui","Droit suspendu","")</f>
        <v/>
      </c>
      <c r="P193" s="29" t="str">
        <f>IF('Registre des présences'!$F182="Oui","Droit suspendu","")</f>
        <v/>
      </c>
      <c r="Q193" s="29" t="str">
        <f>IF('Registre des présences'!$F182="Oui","Droit suspendu","")</f>
        <v/>
      </c>
      <c r="R193" s="29" t="str">
        <f>IF('Registre des présences'!$F182="Oui","Droit suspendu","")</f>
        <v/>
      </c>
      <c r="S193" s="4">
        <f t="shared" si="4"/>
        <v>0</v>
      </c>
      <c r="T193" s="4" t="str">
        <f>IF(A193="","",IF('Registre des présences'!F182="Oui","Droit suspendu",IF(S193&gt;$B$9,"Trop de candidats","Valide")))</f>
        <v/>
      </c>
    </row>
    <row r="194" spans="1:20" x14ac:dyDescent="0.25">
      <c r="A194" s="4" t="str">
        <f>IF('Registre des présences'!A183="","",'Registre des présences'!A183)</f>
        <v/>
      </c>
      <c r="B194" s="4" t="str">
        <f>IF('Registre des présences'!B183="","",'Registre des présences'!B183)</f>
        <v/>
      </c>
      <c r="C194" s="4" t="str">
        <f>IF('Registre des présences'!C183="","",'Registre des présences'!C183)</f>
        <v/>
      </c>
      <c r="D194" s="29" t="str">
        <f>IF('Registre des présences'!$F183="Oui","Droit suspendu","")</f>
        <v/>
      </c>
      <c r="E194" s="29" t="str">
        <f>IF('Registre des présences'!$F183="Oui","Droit suspendu","")</f>
        <v/>
      </c>
      <c r="F194" s="29" t="str">
        <f>IF('Registre des présences'!$F183="Oui","Droit suspendu","")</f>
        <v/>
      </c>
      <c r="G194" s="29" t="str">
        <f>IF('Registre des présences'!$F183="Oui","Droit suspendu","")</f>
        <v/>
      </c>
      <c r="H194" s="29" t="str">
        <f>IF('Registre des présences'!$F183="Oui","Droit suspendu","")</f>
        <v/>
      </c>
      <c r="I194" s="29" t="str">
        <f>IF('Registre des présences'!$F183="Oui","Droit suspendu","")</f>
        <v/>
      </c>
      <c r="J194" s="29" t="str">
        <f>IF('Registre des présences'!$F183="Oui","Droit suspendu","")</f>
        <v/>
      </c>
      <c r="K194" s="29" t="str">
        <f>IF('Registre des présences'!$F183="Oui","Droit suspendu","")</f>
        <v/>
      </c>
      <c r="L194" s="29" t="str">
        <f>IF('Registre des présences'!$F183="Oui","Droit suspendu","")</f>
        <v/>
      </c>
      <c r="M194" s="29" t="str">
        <f>IF('Registre des présences'!$F183="Oui","Droit suspendu","")</f>
        <v/>
      </c>
      <c r="N194" s="29" t="str">
        <f>IF('Registre des présences'!$F183="Oui","Droit suspendu","")</f>
        <v/>
      </c>
      <c r="O194" s="29" t="str">
        <f>IF('Registre des présences'!$F183="Oui","Droit suspendu","")</f>
        <v/>
      </c>
      <c r="P194" s="29" t="str">
        <f>IF('Registre des présences'!$F183="Oui","Droit suspendu","")</f>
        <v/>
      </c>
      <c r="Q194" s="29" t="str">
        <f>IF('Registre des présences'!$F183="Oui","Droit suspendu","")</f>
        <v/>
      </c>
      <c r="R194" s="29" t="str">
        <f>IF('Registre des présences'!$F183="Oui","Droit suspendu","")</f>
        <v/>
      </c>
      <c r="S194" s="4">
        <f t="shared" si="4"/>
        <v>0</v>
      </c>
      <c r="T194" s="4" t="str">
        <f>IF(A194="","",IF('Registre des présences'!F183="Oui","Droit suspendu",IF(S194&gt;$B$9,"Trop de candidats","Valide")))</f>
        <v/>
      </c>
    </row>
    <row r="195" spans="1:20" x14ac:dyDescent="0.25">
      <c r="A195" s="4" t="str">
        <f>IF('Registre des présences'!A184="","",'Registre des présences'!A184)</f>
        <v/>
      </c>
      <c r="B195" s="4" t="str">
        <f>IF('Registre des présences'!B184="","",'Registre des présences'!B184)</f>
        <v/>
      </c>
      <c r="C195" s="4" t="str">
        <f>IF('Registre des présences'!C184="","",'Registre des présences'!C184)</f>
        <v/>
      </c>
      <c r="D195" s="29" t="str">
        <f>IF('Registre des présences'!$F184="Oui","Droit suspendu","")</f>
        <v/>
      </c>
      <c r="E195" s="29" t="str">
        <f>IF('Registre des présences'!$F184="Oui","Droit suspendu","")</f>
        <v/>
      </c>
      <c r="F195" s="29" t="str">
        <f>IF('Registre des présences'!$F184="Oui","Droit suspendu","")</f>
        <v/>
      </c>
      <c r="G195" s="29" t="str">
        <f>IF('Registre des présences'!$F184="Oui","Droit suspendu","")</f>
        <v/>
      </c>
      <c r="H195" s="29" t="str">
        <f>IF('Registre des présences'!$F184="Oui","Droit suspendu","")</f>
        <v/>
      </c>
      <c r="I195" s="29" t="str">
        <f>IF('Registre des présences'!$F184="Oui","Droit suspendu","")</f>
        <v/>
      </c>
      <c r="J195" s="29" t="str">
        <f>IF('Registre des présences'!$F184="Oui","Droit suspendu","")</f>
        <v/>
      </c>
      <c r="K195" s="29" t="str">
        <f>IF('Registre des présences'!$F184="Oui","Droit suspendu","")</f>
        <v/>
      </c>
      <c r="L195" s="29" t="str">
        <f>IF('Registre des présences'!$F184="Oui","Droit suspendu","")</f>
        <v/>
      </c>
      <c r="M195" s="29" t="str">
        <f>IF('Registre des présences'!$F184="Oui","Droit suspendu","")</f>
        <v/>
      </c>
      <c r="N195" s="29" t="str">
        <f>IF('Registre des présences'!$F184="Oui","Droit suspendu","")</f>
        <v/>
      </c>
      <c r="O195" s="29" t="str">
        <f>IF('Registre des présences'!$F184="Oui","Droit suspendu","")</f>
        <v/>
      </c>
      <c r="P195" s="29" t="str">
        <f>IF('Registre des présences'!$F184="Oui","Droit suspendu","")</f>
        <v/>
      </c>
      <c r="Q195" s="29" t="str">
        <f>IF('Registre des présences'!$F184="Oui","Droit suspendu","")</f>
        <v/>
      </c>
      <c r="R195" s="29" t="str">
        <f>IF('Registre des présences'!$F184="Oui","Droit suspendu","")</f>
        <v/>
      </c>
      <c r="S195" s="4">
        <f t="shared" si="4"/>
        <v>0</v>
      </c>
      <c r="T195" s="4" t="str">
        <f>IF(A195="","",IF('Registre des présences'!F184="Oui","Droit suspendu",IF(S195&gt;$B$9,"Trop de candidats","Valide")))</f>
        <v/>
      </c>
    </row>
    <row r="196" spans="1:20" x14ac:dyDescent="0.25">
      <c r="A196" s="4" t="str">
        <f>IF('Registre des présences'!A185="","",'Registre des présences'!A185)</f>
        <v/>
      </c>
      <c r="B196" s="4" t="str">
        <f>IF('Registre des présences'!B185="","",'Registre des présences'!B185)</f>
        <v/>
      </c>
      <c r="C196" s="4" t="str">
        <f>IF('Registre des présences'!C185="","",'Registre des présences'!C185)</f>
        <v/>
      </c>
      <c r="D196" s="29" t="str">
        <f>IF('Registre des présences'!$F185="Oui","Droit suspendu","")</f>
        <v/>
      </c>
      <c r="E196" s="29" t="str">
        <f>IF('Registre des présences'!$F185="Oui","Droit suspendu","")</f>
        <v/>
      </c>
      <c r="F196" s="29" t="str">
        <f>IF('Registre des présences'!$F185="Oui","Droit suspendu","")</f>
        <v/>
      </c>
      <c r="G196" s="29" t="str">
        <f>IF('Registre des présences'!$F185="Oui","Droit suspendu","")</f>
        <v/>
      </c>
      <c r="H196" s="29" t="str">
        <f>IF('Registre des présences'!$F185="Oui","Droit suspendu","")</f>
        <v/>
      </c>
      <c r="I196" s="29" t="str">
        <f>IF('Registre des présences'!$F185="Oui","Droit suspendu","")</f>
        <v/>
      </c>
      <c r="J196" s="29" t="str">
        <f>IF('Registre des présences'!$F185="Oui","Droit suspendu","")</f>
        <v/>
      </c>
      <c r="K196" s="29" t="str">
        <f>IF('Registre des présences'!$F185="Oui","Droit suspendu","")</f>
        <v/>
      </c>
      <c r="L196" s="29" t="str">
        <f>IF('Registre des présences'!$F185="Oui","Droit suspendu","")</f>
        <v/>
      </c>
      <c r="M196" s="29" t="str">
        <f>IF('Registre des présences'!$F185="Oui","Droit suspendu","")</f>
        <v/>
      </c>
      <c r="N196" s="29" t="str">
        <f>IF('Registre des présences'!$F185="Oui","Droit suspendu","")</f>
        <v/>
      </c>
      <c r="O196" s="29" t="str">
        <f>IF('Registre des présences'!$F185="Oui","Droit suspendu","")</f>
        <v/>
      </c>
      <c r="P196" s="29" t="str">
        <f>IF('Registre des présences'!$F185="Oui","Droit suspendu","")</f>
        <v/>
      </c>
      <c r="Q196" s="29" t="str">
        <f>IF('Registre des présences'!$F185="Oui","Droit suspendu","")</f>
        <v/>
      </c>
      <c r="R196" s="29" t="str">
        <f>IF('Registre des présences'!$F185="Oui","Droit suspendu","")</f>
        <v/>
      </c>
      <c r="S196" s="4">
        <f t="shared" si="4"/>
        <v>0</v>
      </c>
      <c r="T196" s="4" t="str">
        <f>IF(A196="","",IF('Registre des présences'!F185="Oui","Droit suspendu",IF(S196&gt;$B$9,"Trop de candidats","Valide")))</f>
        <v/>
      </c>
    </row>
    <row r="197" spans="1:20" x14ac:dyDescent="0.25">
      <c r="A197" s="4" t="str">
        <f>IF('Registre des présences'!A186="","",'Registre des présences'!A186)</f>
        <v/>
      </c>
      <c r="B197" s="4" t="str">
        <f>IF('Registre des présences'!B186="","",'Registre des présences'!B186)</f>
        <v/>
      </c>
      <c r="C197" s="4" t="str">
        <f>IF('Registre des présences'!C186="","",'Registre des présences'!C186)</f>
        <v/>
      </c>
      <c r="D197" s="29" t="str">
        <f>IF('Registre des présences'!$F186="Oui","Droit suspendu","")</f>
        <v/>
      </c>
      <c r="E197" s="29" t="str">
        <f>IF('Registre des présences'!$F186="Oui","Droit suspendu","")</f>
        <v/>
      </c>
      <c r="F197" s="29" t="str">
        <f>IF('Registre des présences'!$F186="Oui","Droit suspendu","")</f>
        <v/>
      </c>
      <c r="G197" s="29" t="str">
        <f>IF('Registre des présences'!$F186="Oui","Droit suspendu","")</f>
        <v/>
      </c>
      <c r="H197" s="29" t="str">
        <f>IF('Registre des présences'!$F186="Oui","Droit suspendu","")</f>
        <v/>
      </c>
      <c r="I197" s="29" t="str">
        <f>IF('Registre des présences'!$F186="Oui","Droit suspendu","")</f>
        <v/>
      </c>
      <c r="J197" s="29" t="str">
        <f>IF('Registre des présences'!$F186="Oui","Droit suspendu","")</f>
        <v/>
      </c>
      <c r="K197" s="29" t="str">
        <f>IF('Registre des présences'!$F186="Oui","Droit suspendu","")</f>
        <v/>
      </c>
      <c r="L197" s="29" t="str">
        <f>IF('Registre des présences'!$F186="Oui","Droit suspendu","")</f>
        <v/>
      </c>
      <c r="M197" s="29" t="str">
        <f>IF('Registre des présences'!$F186="Oui","Droit suspendu","")</f>
        <v/>
      </c>
      <c r="N197" s="29" t="str">
        <f>IF('Registre des présences'!$F186="Oui","Droit suspendu","")</f>
        <v/>
      </c>
      <c r="O197" s="29" t="str">
        <f>IF('Registre des présences'!$F186="Oui","Droit suspendu","")</f>
        <v/>
      </c>
      <c r="P197" s="29" t="str">
        <f>IF('Registre des présences'!$F186="Oui","Droit suspendu","")</f>
        <v/>
      </c>
      <c r="Q197" s="29" t="str">
        <f>IF('Registre des présences'!$F186="Oui","Droit suspendu","")</f>
        <v/>
      </c>
      <c r="R197" s="29" t="str">
        <f>IF('Registre des présences'!$F186="Oui","Droit suspendu","")</f>
        <v/>
      </c>
      <c r="S197" s="4">
        <f t="shared" si="4"/>
        <v>0</v>
      </c>
      <c r="T197" s="4" t="str">
        <f>IF(A197="","",IF('Registre des présences'!F186="Oui","Droit suspendu",IF(S197&gt;$B$9,"Trop de candidats","Valide")))</f>
        <v/>
      </c>
    </row>
    <row r="198" spans="1:20" x14ac:dyDescent="0.25">
      <c r="A198" s="4" t="str">
        <f>IF('Registre des présences'!A187="","",'Registre des présences'!A187)</f>
        <v/>
      </c>
      <c r="B198" s="4" t="str">
        <f>IF('Registre des présences'!B187="","",'Registre des présences'!B187)</f>
        <v/>
      </c>
      <c r="C198" s="4" t="str">
        <f>IF('Registre des présences'!C187="","",'Registre des présences'!C187)</f>
        <v/>
      </c>
      <c r="D198" s="29" t="str">
        <f>IF('Registre des présences'!$F187="Oui","Droit suspendu","")</f>
        <v/>
      </c>
      <c r="E198" s="29" t="str">
        <f>IF('Registre des présences'!$F187="Oui","Droit suspendu","")</f>
        <v/>
      </c>
      <c r="F198" s="29" t="str">
        <f>IF('Registre des présences'!$F187="Oui","Droit suspendu","")</f>
        <v/>
      </c>
      <c r="G198" s="29" t="str">
        <f>IF('Registre des présences'!$F187="Oui","Droit suspendu","")</f>
        <v/>
      </c>
      <c r="H198" s="29" t="str">
        <f>IF('Registre des présences'!$F187="Oui","Droit suspendu","")</f>
        <v/>
      </c>
      <c r="I198" s="29" t="str">
        <f>IF('Registre des présences'!$F187="Oui","Droit suspendu","")</f>
        <v/>
      </c>
      <c r="J198" s="29" t="str">
        <f>IF('Registre des présences'!$F187="Oui","Droit suspendu","")</f>
        <v/>
      </c>
      <c r="K198" s="29" t="str">
        <f>IF('Registre des présences'!$F187="Oui","Droit suspendu","")</f>
        <v/>
      </c>
      <c r="L198" s="29" t="str">
        <f>IF('Registre des présences'!$F187="Oui","Droit suspendu","")</f>
        <v/>
      </c>
      <c r="M198" s="29" t="str">
        <f>IF('Registre des présences'!$F187="Oui","Droit suspendu","")</f>
        <v/>
      </c>
      <c r="N198" s="29" t="str">
        <f>IF('Registre des présences'!$F187="Oui","Droit suspendu","")</f>
        <v/>
      </c>
      <c r="O198" s="29" t="str">
        <f>IF('Registre des présences'!$F187="Oui","Droit suspendu","")</f>
        <v/>
      </c>
      <c r="P198" s="29" t="str">
        <f>IF('Registre des présences'!$F187="Oui","Droit suspendu","")</f>
        <v/>
      </c>
      <c r="Q198" s="29" t="str">
        <f>IF('Registre des présences'!$F187="Oui","Droit suspendu","")</f>
        <v/>
      </c>
      <c r="R198" s="29" t="str">
        <f>IF('Registre des présences'!$F187="Oui","Droit suspendu","")</f>
        <v/>
      </c>
      <c r="S198" s="4">
        <f t="shared" si="4"/>
        <v>0</v>
      </c>
      <c r="T198" s="4" t="str">
        <f>IF(A198="","",IF('Registre des présences'!F187="Oui","Droit suspendu",IF(S198&gt;$B$9,"Trop de candidats","Valide")))</f>
        <v/>
      </c>
    </row>
    <row r="199" spans="1:20" x14ac:dyDescent="0.25">
      <c r="A199" s="4" t="str">
        <f>IF('Registre des présences'!A188="","",'Registre des présences'!A188)</f>
        <v/>
      </c>
      <c r="B199" s="4" t="str">
        <f>IF('Registre des présences'!B188="","",'Registre des présences'!B188)</f>
        <v/>
      </c>
      <c r="C199" s="4" t="str">
        <f>IF('Registre des présences'!C188="","",'Registre des présences'!C188)</f>
        <v/>
      </c>
      <c r="D199" s="29" t="str">
        <f>IF('Registre des présences'!$F188="Oui","Droit suspendu","")</f>
        <v/>
      </c>
      <c r="E199" s="29" t="str">
        <f>IF('Registre des présences'!$F188="Oui","Droit suspendu","")</f>
        <v/>
      </c>
      <c r="F199" s="29" t="str">
        <f>IF('Registre des présences'!$F188="Oui","Droit suspendu","")</f>
        <v/>
      </c>
      <c r="G199" s="29" t="str">
        <f>IF('Registre des présences'!$F188="Oui","Droit suspendu","")</f>
        <v/>
      </c>
      <c r="H199" s="29" t="str">
        <f>IF('Registre des présences'!$F188="Oui","Droit suspendu","")</f>
        <v/>
      </c>
      <c r="I199" s="29" t="str">
        <f>IF('Registre des présences'!$F188="Oui","Droit suspendu","")</f>
        <v/>
      </c>
      <c r="J199" s="29" t="str">
        <f>IF('Registre des présences'!$F188="Oui","Droit suspendu","")</f>
        <v/>
      </c>
      <c r="K199" s="29" t="str">
        <f>IF('Registre des présences'!$F188="Oui","Droit suspendu","")</f>
        <v/>
      </c>
      <c r="L199" s="29" t="str">
        <f>IF('Registre des présences'!$F188="Oui","Droit suspendu","")</f>
        <v/>
      </c>
      <c r="M199" s="29" t="str">
        <f>IF('Registre des présences'!$F188="Oui","Droit suspendu","")</f>
        <v/>
      </c>
      <c r="N199" s="29" t="str">
        <f>IF('Registre des présences'!$F188="Oui","Droit suspendu","")</f>
        <v/>
      </c>
      <c r="O199" s="29" t="str">
        <f>IF('Registre des présences'!$F188="Oui","Droit suspendu","")</f>
        <v/>
      </c>
      <c r="P199" s="29" t="str">
        <f>IF('Registre des présences'!$F188="Oui","Droit suspendu","")</f>
        <v/>
      </c>
      <c r="Q199" s="29" t="str">
        <f>IF('Registre des présences'!$F188="Oui","Droit suspendu","")</f>
        <v/>
      </c>
      <c r="R199" s="29" t="str">
        <f>IF('Registre des présences'!$F188="Oui","Droit suspendu","")</f>
        <v/>
      </c>
      <c r="S199" s="4">
        <f t="shared" si="4"/>
        <v>0</v>
      </c>
      <c r="T199" s="4" t="str">
        <f>IF(A199="","",IF('Registre des présences'!F188="Oui","Droit suspendu",IF(S199&gt;$B$9,"Trop de candidats","Valide")))</f>
        <v/>
      </c>
    </row>
    <row r="200" spans="1:20" x14ac:dyDescent="0.25">
      <c r="A200" s="4" t="str">
        <f>IF('Registre des présences'!A189="","",'Registre des présences'!A189)</f>
        <v/>
      </c>
      <c r="B200" s="4" t="str">
        <f>IF('Registre des présences'!B189="","",'Registre des présences'!B189)</f>
        <v/>
      </c>
      <c r="C200" s="4" t="str">
        <f>IF('Registre des présences'!C189="","",'Registre des présences'!C189)</f>
        <v/>
      </c>
      <c r="D200" s="29" t="str">
        <f>IF('Registre des présences'!$F189="Oui","Droit suspendu","")</f>
        <v/>
      </c>
      <c r="E200" s="29" t="str">
        <f>IF('Registre des présences'!$F189="Oui","Droit suspendu","")</f>
        <v/>
      </c>
      <c r="F200" s="29" t="str">
        <f>IF('Registre des présences'!$F189="Oui","Droit suspendu","")</f>
        <v/>
      </c>
      <c r="G200" s="29" t="str">
        <f>IF('Registre des présences'!$F189="Oui","Droit suspendu","")</f>
        <v/>
      </c>
      <c r="H200" s="29" t="str">
        <f>IF('Registre des présences'!$F189="Oui","Droit suspendu","")</f>
        <v/>
      </c>
      <c r="I200" s="29" t="str">
        <f>IF('Registre des présences'!$F189="Oui","Droit suspendu","")</f>
        <v/>
      </c>
      <c r="J200" s="29" t="str">
        <f>IF('Registre des présences'!$F189="Oui","Droit suspendu","")</f>
        <v/>
      </c>
      <c r="K200" s="29" t="str">
        <f>IF('Registre des présences'!$F189="Oui","Droit suspendu","")</f>
        <v/>
      </c>
      <c r="L200" s="29" t="str">
        <f>IF('Registre des présences'!$F189="Oui","Droit suspendu","")</f>
        <v/>
      </c>
      <c r="M200" s="29" t="str">
        <f>IF('Registre des présences'!$F189="Oui","Droit suspendu","")</f>
        <v/>
      </c>
      <c r="N200" s="29" t="str">
        <f>IF('Registre des présences'!$F189="Oui","Droit suspendu","")</f>
        <v/>
      </c>
      <c r="O200" s="29" t="str">
        <f>IF('Registre des présences'!$F189="Oui","Droit suspendu","")</f>
        <v/>
      </c>
      <c r="P200" s="29" t="str">
        <f>IF('Registre des présences'!$F189="Oui","Droit suspendu","")</f>
        <v/>
      </c>
      <c r="Q200" s="29" t="str">
        <f>IF('Registre des présences'!$F189="Oui","Droit suspendu","")</f>
        <v/>
      </c>
      <c r="R200" s="29" t="str">
        <f>IF('Registre des présences'!$F189="Oui","Droit suspendu","")</f>
        <v/>
      </c>
      <c r="S200" s="4">
        <f t="shared" si="4"/>
        <v>0</v>
      </c>
      <c r="T200" s="4" t="str">
        <f>IF(A200="","",IF('Registre des présences'!F189="Oui","Droit suspendu",IF(S200&gt;$B$9,"Trop de candidats","Valide")))</f>
        <v/>
      </c>
    </row>
    <row r="201" spans="1:20" x14ac:dyDescent="0.25">
      <c r="A201" s="4" t="str">
        <f>IF('Registre des présences'!A190="","",'Registre des présences'!A190)</f>
        <v/>
      </c>
      <c r="B201" s="4" t="str">
        <f>IF('Registre des présences'!B190="","",'Registre des présences'!B190)</f>
        <v/>
      </c>
      <c r="C201" s="4" t="str">
        <f>IF('Registre des présences'!C190="","",'Registre des présences'!C190)</f>
        <v/>
      </c>
      <c r="D201" s="29" t="str">
        <f>IF('Registre des présences'!$F190="Oui","Droit suspendu","")</f>
        <v/>
      </c>
      <c r="E201" s="29" t="str">
        <f>IF('Registre des présences'!$F190="Oui","Droit suspendu","")</f>
        <v/>
      </c>
      <c r="F201" s="29" t="str">
        <f>IF('Registre des présences'!$F190="Oui","Droit suspendu","")</f>
        <v/>
      </c>
      <c r="G201" s="29" t="str">
        <f>IF('Registre des présences'!$F190="Oui","Droit suspendu","")</f>
        <v/>
      </c>
      <c r="H201" s="29" t="str">
        <f>IF('Registre des présences'!$F190="Oui","Droit suspendu","")</f>
        <v/>
      </c>
      <c r="I201" s="29" t="str">
        <f>IF('Registre des présences'!$F190="Oui","Droit suspendu","")</f>
        <v/>
      </c>
      <c r="J201" s="29" t="str">
        <f>IF('Registre des présences'!$F190="Oui","Droit suspendu","")</f>
        <v/>
      </c>
      <c r="K201" s="29" t="str">
        <f>IF('Registre des présences'!$F190="Oui","Droit suspendu","")</f>
        <v/>
      </c>
      <c r="L201" s="29" t="str">
        <f>IF('Registre des présences'!$F190="Oui","Droit suspendu","")</f>
        <v/>
      </c>
      <c r="M201" s="29" t="str">
        <f>IF('Registre des présences'!$F190="Oui","Droit suspendu","")</f>
        <v/>
      </c>
      <c r="N201" s="29" t="str">
        <f>IF('Registre des présences'!$F190="Oui","Droit suspendu","")</f>
        <v/>
      </c>
      <c r="O201" s="29" t="str">
        <f>IF('Registre des présences'!$F190="Oui","Droit suspendu","")</f>
        <v/>
      </c>
      <c r="P201" s="29" t="str">
        <f>IF('Registre des présences'!$F190="Oui","Droit suspendu","")</f>
        <v/>
      </c>
      <c r="Q201" s="29" t="str">
        <f>IF('Registre des présences'!$F190="Oui","Droit suspendu","")</f>
        <v/>
      </c>
      <c r="R201" s="29" t="str">
        <f>IF('Registre des présences'!$F190="Oui","Droit suspendu","")</f>
        <v/>
      </c>
      <c r="S201" s="4">
        <f t="shared" si="4"/>
        <v>0</v>
      </c>
      <c r="T201" s="4" t="str">
        <f>IF(A201="","",IF('Registre des présences'!F190="Oui","Droit suspendu",IF(S201&gt;$B$9,"Trop de candidats","Valide")))</f>
        <v/>
      </c>
    </row>
    <row r="202" spans="1:20" x14ac:dyDescent="0.25">
      <c r="A202" s="4" t="str">
        <f>IF('Registre des présences'!A191="","",'Registre des présences'!A191)</f>
        <v/>
      </c>
      <c r="B202" s="4" t="str">
        <f>IF('Registre des présences'!B191="","",'Registre des présences'!B191)</f>
        <v/>
      </c>
      <c r="C202" s="4" t="str">
        <f>IF('Registre des présences'!C191="","",'Registre des présences'!C191)</f>
        <v/>
      </c>
      <c r="D202" s="29" t="str">
        <f>IF('Registre des présences'!$F191="Oui","Droit suspendu","")</f>
        <v/>
      </c>
      <c r="E202" s="29" t="str">
        <f>IF('Registre des présences'!$F191="Oui","Droit suspendu","")</f>
        <v/>
      </c>
      <c r="F202" s="29" t="str">
        <f>IF('Registre des présences'!$F191="Oui","Droit suspendu","")</f>
        <v/>
      </c>
      <c r="G202" s="29" t="str">
        <f>IF('Registre des présences'!$F191="Oui","Droit suspendu","")</f>
        <v/>
      </c>
      <c r="H202" s="29" t="str">
        <f>IF('Registre des présences'!$F191="Oui","Droit suspendu","")</f>
        <v/>
      </c>
      <c r="I202" s="29" t="str">
        <f>IF('Registre des présences'!$F191="Oui","Droit suspendu","")</f>
        <v/>
      </c>
      <c r="J202" s="29" t="str">
        <f>IF('Registre des présences'!$F191="Oui","Droit suspendu","")</f>
        <v/>
      </c>
      <c r="K202" s="29" t="str">
        <f>IF('Registre des présences'!$F191="Oui","Droit suspendu","")</f>
        <v/>
      </c>
      <c r="L202" s="29" t="str">
        <f>IF('Registre des présences'!$F191="Oui","Droit suspendu","")</f>
        <v/>
      </c>
      <c r="M202" s="29" t="str">
        <f>IF('Registre des présences'!$F191="Oui","Droit suspendu","")</f>
        <v/>
      </c>
      <c r="N202" s="29" t="str">
        <f>IF('Registre des présences'!$F191="Oui","Droit suspendu","")</f>
        <v/>
      </c>
      <c r="O202" s="29" t="str">
        <f>IF('Registre des présences'!$F191="Oui","Droit suspendu","")</f>
        <v/>
      </c>
      <c r="P202" s="29" t="str">
        <f>IF('Registre des présences'!$F191="Oui","Droit suspendu","")</f>
        <v/>
      </c>
      <c r="Q202" s="29" t="str">
        <f>IF('Registre des présences'!$F191="Oui","Droit suspendu","")</f>
        <v/>
      </c>
      <c r="R202" s="29" t="str">
        <f>IF('Registre des présences'!$F191="Oui","Droit suspendu","")</f>
        <v/>
      </c>
      <c r="S202" s="4">
        <f t="shared" si="4"/>
        <v>0</v>
      </c>
      <c r="T202" s="4" t="str">
        <f>IF(A202="","",IF('Registre des présences'!F191="Oui","Droit suspendu",IF(S202&gt;$B$9,"Trop de candidats","Valide")))</f>
        <v/>
      </c>
    </row>
    <row r="203" spans="1:20" x14ac:dyDescent="0.25">
      <c r="A203" s="4" t="str">
        <f>IF('Registre des présences'!A192="","",'Registre des présences'!A192)</f>
        <v/>
      </c>
      <c r="B203" s="4" t="str">
        <f>IF('Registre des présences'!B192="","",'Registre des présences'!B192)</f>
        <v/>
      </c>
      <c r="C203" s="4" t="str">
        <f>IF('Registre des présences'!C192="","",'Registre des présences'!C192)</f>
        <v/>
      </c>
      <c r="D203" s="29" t="str">
        <f>IF('Registre des présences'!$F192="Oui","Droit suspendu","")</f>
        <v/>
      </c>
      <c r="E203" s="29" t="str">
        <f>IF('Registre des présences'!$F192="Oui","Droit suspendu","")</f>
        <v/>
      </c>
      <c r="F203" s="29" t="str">
        <f>IF('Registre des présences'!$F192="Oui","Droit suspendu","")</f>
        <v/>
      </c>
      <c r="G203" s="29" t="str">
        <f>IF('Registre des présences'!$F192="Oui","Droit suspendu","")</f>
        <v/>
      </c>
      <c r="H203" s="29" t="str">
        <f>IF('Registre des présences'!$F192="Oui","Droit suspendu","")</f>
        <v/>
      </c>
      <c r="I203" s="29" t="str">
        <f>IF('Registre des présences'!$F192="Oui","Droit suspendu","")</f>
        <v/>
      </c>
      <c r="J203" s="29" t="str">
        <f>IF('Registre des présences'!$F192="Oui","Droit suspendu","")</f>
        <v/>
      </c>
      <c r="K203" s="29" t="str">
        <f>IF('Registre des présences'!$F192="Oui","Droit suspendu","")</f>
        <v/>
      </c>
      <c r="L203" s="29" t="str">
        <f>IF('Registre des présences'!$F192="Oui","Droit suspendu","")</f>
        <v/>
      </c>
      <c r="M203" s="29" t="str">
        <f>IF('Registre des présences'!$F192="Oui","Droit suspendu","")</f>
        <v/>
      </c>
      <c r="N203" s="29" t="str">
        <f>IF('Registre des présences'!$F192="Oui","Droit suspendu","")</f>
        <v/>
      </c>
      <c r="O203" s="29" t="str">
        <f>IF('Registre des présences'!$F192="Oui","Droit suspendu","")</f>
        <v/>
      </c>
      <c r="P203" s="29" t="str">
        <f>IF('Registre des présences'!$F192="Oui","Droit suspendu","")</f>
        <v/>
      </c>
      <c r="Q203" s="29" t="str">
        <f>IF('Registre des présences'!$F192="Oui","Droit suspendu","")</f>
        <v/>
      </c>
      <c r="R203" s="29" t="str">
        <f>IF('Registre des présences'!$F192="Oui","Droit suspendu","")</f>
        <v/>
      </c>
      <c r="S203" s="4">
        <f t="shared" si="4"/>
        <v>0</v>
      </c>
      <c r="T203" s="4" t="str">
        <f>IF(A203="","",IF('Registre des présences'!F192="Oui","Droit suspendu",IF(S203&gt;$B$9,"Trop de candidats","Valide")))</f>
        <v/>
      </c>
    </row>
    <row r="204" spans="1:20" x14ac:dyDescent="0.25">
      <c r="A204" s="4" t="str">
        <f>IF('Registre des présences'!A193="","",'Registre des présences'!A193)</f>
        <v/>
      </c>
      <c r="B204" s="4" t="str">
        <f>IF('Registre des présences'!B193="","",'Registre des présences'!B193)</f>
        <v/>
      </c>
      <c r="C204" s="4" t="str">
        <f>IF('Registre des présences'!C193="","",'Registre des présences'!C193)</f>
        <v/>
      </c>
      <c r="D204" s="29" t="str">
        <f>IF('Registre des présences'!$F193="Oui","Droit suspendu","")</f>
        <v/>
      </c>
      <c r="E204" s="29" t="str">
        <f>IF('Registre des présences'!$F193="Oui","Droit suspendu","")</f>
        <v/>
      </c>
      <c r="F204" s="29" t="str">
        <f>IF('Registre des présences'!$F193="Oui","Droit suspendu","")</f>
        <v/>
      </c>
      <c r="G204" s="29" t="str">
        <f>IF('Registre des présences'!$F193="Oui","Droit suspendu","")</f>
        <v/>
      </c>
      <c r="H204" s="29" t="str">
        <f>IF('Registre des présences'!$F193="Oui","Droit suspendu","")</f>
        <v/>
      </c>
      <c r="I204" s="29" t="str">
        <f>IF('Registre des présences'!$F193="Oui","Droit suspendu","")</f>
        <v/>
      </c>
      <c r="J204" s="29" t="str">
        <f>IF('Registre des présences'!$F193="Oui","Droit suspendu","")</f>
        <v/>
      </c>
      <c r="K204" s="29" t="str">
        <f>IF('Registre des présences'!$F193="Oui","Droit suspendu","")</f>
        <v/>
      </c>
      <c r="L204" s="29" t="str">
        <f>IF('Registre des présences'!$F193="Oui","Droit suspendu","")</f>
        <v/>
      </c>
      <c r="M204" s="29" t="str">
        <f>IF('Registre des présences'!$F193="Oui","Droit suspendu","")</f>
        <v/>
      </c>
      <c r="N204" s="29" t="str">
        <f>IF('Registre des présences'!$F193="Oui","Droit suspendu","")</f>
        <v/>
      </c>
      <c r="O204" s="29" t="str">
        <f>IF('Registre des présences'!$F193="Oui","Droit suspendu","")</f>
        <v/>
      </c>
      <c r="P204" s="29" t="str">
        <f>IF('Registre des présences'!$F193="Oui","Droit suspendu","")</f>
        <v/>
      </c>
      <c r="Q204" s="29" t="str">
        <f>IF('Registre des présences'!$F193="Oui","Droit suspendu","")</f>
        <v/>
      </c>
      <c r="R204" s="29" t="str">
        <f>IF('Registre des présences'!$F193="Oui","Droit suspendu","")</f>
        <v/>
      </c>
      <c r="S204" s="4">
        <f t="shared" si="4"/>
        <v>0</v>
      </c>
      <c r="T204" s="4" t="str">
        <f>IF(A204="","",IF('Registre des présences'!F193="Oui","Droit suspendu",IF(S204&gt;$B$9,"Trop de candidats","Valide")))</f>
        <v/>
      </c>
    </row>
    <row r="205" spans="1:20" x14ac:dyDescent="0.25">
      <c r="A205" s="4" t="str">
        <f>IF('Registre des présences'!A194="","",'Registre des présences'!A194)</f>
        <v/>
      </c>
      <c r="B205" s="4" t="str">
        <f>IF('Registre des présences'!B194="","",'Registre des présences'!B194)</f>
        <v/>
      </c>
      <c r="C205" s="4" t="str">
        <f>IF('Registre des présences'!C194="","",'Registre des présences'!C194)</f>
        <v/>
      </c>
      <c r="D205" s="29" t="str">
        <f>IF('Registre des présences'!$F194="Oui","Droit suspendu","")</f>
        <v/>
      </c>
      <c r="E205" s="29" t="str">
        <f>IF('Registre des présences'!$F194="Oui","Droit suspendu","")</f>
        <v/>
      </c>
      <c r="F205" s="29" t="str">
        <f>IF('Registre des présences'!$F194="Oui","Droit suspendu","")</f>
        <v/>
      </c>
      <c r="G205" s="29" t="str">
        <f>IF('Registre des présences'!$F194="Oui","Droit suspendu","")</f>
        <v/>
      </c>
      <c r="H205" s="29" t="str">
        <f>IF('Registre des présences'!$F194="Oui","Droit suspendu","")</f>
        <v/>
      </c>
      <c r="I205" s="29" t="str">
        <f>IF('Registre des présences'!$F194="Oui","Droit suspendu","")</f>
        <v/>
      </c>
      <c r="J205" s="29" t="str">
        <f>IF('Registre des présences'!$F194="Oui","Droit suspendu","")</f>
        <v/>
      </c>
      <c r="K205" s="29" t="str">
        <f>IF('Registre des présences'!$F194="Oui","Droit suspendu","")</f>
        <v/>
      </c>
      <c r="L205" s="29" t="str">
        <f>IF('Registre des présences'!$F194="Oui","Droit suspendu","")</f>
        <v/>
      </c>
      <c r="M205" s="29" t="str">
        <f>IF('Registre des présences'!$F194="Oui","Droit suspendu","")</f>
        <v/>
      </c>
      <c r="N205" s="29" t="str">
        <f>IF('Registre des présences'!$F194="Oui","Droit suspendu","")</f>
        <v/>
      </c>
      <c r="O205" s="29" t="str">
        <f>IF('Registre des présences'!$F194="Oui","Droit suspendu","")</f>
        <v/>
      </c>
      <c r="P205" s="29" t="str">
        <f>IF('Registre des présences'!$F194="Oui","Droit suspendu","")</f>
        <v/>
      </c>
      <c r="Q205" s="29" t="str">
        <f>IF('Registre des présences'!$F194="Oui","Droit suspendu","")</f>
        <v/>
      </c>
      <c r="R205" s="29" t="str">
        <f>IF('Registre des présences'!$F194="Oui","Droit suspendu","")</f>
        <v/>
      </c>
      <c r="S205" s="4">
        <f t="shared" si="4"/>
        <v>0</v>
      </c>
      <c r="T205" s="4" t="str">
        <f>IF(A205="","",IF('Registre des présences'!F194="Oui","Droit suspendu",IF(S205&gt;$B$9,"Trop de candidats","Valide")))</f>
        <v/>
      </c>
    </row>
    <row r="206" spans="1:20" x14ac:dyDescent="0.25">
      <c r="A206" s="4" t="str">
        <f>IF('Registre des présences'!A195="","",'Registre des présences'!A195)</f>
        <v/>
      </c>
      <c r="B206" s="4" t="str">
        <f>IF('Registre des présences'!B195="","",'Registre des présences'!B195)</f>
        <v/>
      </c>
      <c r="C206" s="4" t="str">
        <f>IF('Registre des présences'!C195="","",'Registre des présences'!C195)</f>
        <v/>
      </c>
      <c r="D206" s="29" t="str">
        <f>IF('Registre des présences'!$F195="Oui","Droit suspendu","")</f>
        <v/>
      </c>
      <c r="E206" s="29" t="str">
        <f>IF('Registre des présences'!$F195="Oui","Droit suspendu","")</f>
        <v/>
      </c>
      <c r="F206" s="29" t="str">
        <f>IF('Registre des présences'!$F195="Oui","Droit suspendu","")</f>
        <v/>
      </c>
      <c r="G206" s="29" t="str">
        <f>IF('Registre des présences'!$F195="Oui","Droit suspendu","")</f>
        <v/>
      </c>
      <c r="H206" s="29" t="str">
        <f>IF('Registre des présences'!$F195="Oui","Droit suspendu","")</f>
        <v/>
      </c>
      <c r="I206" s="29" t="str">
        <f>IF('Registre des présences'!$F195="Oui","Droit suspendu","")</f>
        <v/>
      </c>
      <c r="J206" s="29" t="str">
        <f>IF('Registre des présences'!$F195="Oui","Droit suspendu","")</f>
        <v/>
      </c>
      <c r="K206" s="29" t="str">
        <f>IF('Registre des présences'!$F195="Oui","Droit suspendu","")</f>
        <v/>
      </c>
      <c r="L206" s="29" t="str">
        <f>IF('Registre des présences'!$F195="Oui","Droit suspendu","")</f>
        <v/>
      </c>
      <c r="M206" s="29" t="str">
        <f>IF('Registre des présences'!$F195="Oui","Droit suspendu","")</f>
        <v/>
      </c>
      <c r="N206" s="29" t="str">
        <f>IF('Registre des présences'!$F195="Oui","Droit suspendu","")</f>
        <v/>
      </c>
      <c r="O206" s="29" t="str">
        <f>IF('Registre des présences'!$F195="Oui","Droit suspendu","")</f>
        <v/>
      </c>
      <c r="P206" s="29" t="str">
        <f>IF('Registre des présences'!$F195="Oui","Droit suspendu","")</f>
        <v/>
      </c>
      <c r="Q206" s="29" t="str">
        <f>IF('Registre des présences'!$F195="Oui","Droit suspendu","")</f>
        <v/>
      </c>
      <c r="R206" s="29" t="str">
        <f>IF('Registre des présences'!$F195="Oui","Droit suspendu","")</f>
        <v/>
      </c>
      <c r="S206" s="4">
        <f t="shared" si="4"/>
        <v>0</v>
      </c>
      <c r="T206" s="4" t="str">
        <f>IF(A206="","",IF('Registre des présences'!F195="Oui","Droit suspendu",IF(S206&gt;$B$9,"Trop de candidats","Valide")))</f>
        <v/>
      </c>
    </row>
    <row r="207" spans="1:20" x14ac:dyDescent="0.25">
      <c r="A207" s="4" t="str">
        <f>IF('Registre des présences'!A196="","",'Registre des présences'!A196)</f>
        <v/>
      </c>
      <c r="B207" s="4" t="str">
        <f>IF('Registre des présences'!B196="","",'Registre des présences'!B196)</f>
        <v/>
      </c>
      <c r="C207" s="4" t="str">
        <f>IF('Registre des présences'!C196="","",'Registre des présences'!C196)</f>
        <v/>
      </c>
      <c r="D207" s="29" t="str">
        <f>IF('Registre des présences'!$F196="Oui","Droit suspendu","")</f>
        <v/>
      </c>
      <c r="E207" s="29" t="str">
        <f>IF('Registre des présences'!$F196="Oui","Droit suspendu","")</f>
        <v/>
      </c>
      <c r="F207" s="29" t="str">
        <f>IF('Registre des présences'!$F196="Oui","Droit suspendu","")</f>
        <v/>
      </c>
      <c r="G207" s="29" t="str">
        <f>IF('Registre des présences'!$F196="Oui","Droit suspendu","")</f>
        <v/>
      </c>
      <c r="H207" s="29" t="str">
        <f>IF('Registre des présences'!$F196="Oui","Droit suspendu","")</f>
        <v/>
      </c>
      <c r="I207" s="29" t="str">
        <f>IF('Registre des présences'!$F196="Oui","Droit suspendu","")</f>
        <v/>
      </c>
      <c r="J207" s="29" t="str">
        <f>IF('Registre des présences'!$F196="Oui","Droit suspendu","")</f>
        <v/>
      </c>
      <c r="K207" s="29" t="str">
        <f>IF('Registre des présences'!$F196="Oui","Droit suspendu","")</f>
        <v/>
      </c>
      <c r="L207" s="29" t="str">
        <f>IF('Registre des présences'!$F196="Oui","Droit suspendu","")</f>
        <v/>
      </c>
      <c r="M207" s="29" t="str">
        <f>IF('Registre des présences'!$F196="Oui","Droit suspendu","")</f>
        <v/>
      </c>
      <c r="N207" s="29" t="str">
        <f>IF('Registre des présences'!$F196="Oui","Droit suspendu","")</f>
        <v/>
      </c>
      <c r="O207" s="29" t="str">
        <f>IF('Registre des présences'!$F196="Oui","Droit suspendu","")</f>
        <v/>
      </c>
      <c r="P207" s="29" t="str">
        <f>IF('Registre des présences'!$F196="Oui","Droit suspendu","")</f>
        <v/>
      </c>
      <c r="Q207" s="29" t="str">
        <f>IF('Registre des présences'!$F196="Oui","Droit suspendu","")</f>
        <v/>
      </c>
      <c r="R207" s="29" t="str">
        <f>IF('Registre des présences'!$F196="Oui","Droit suspendu","")</f>
        <v/>
      </c>
      <c r="S207" s="4">
        <f t="shared" si="4"/>
        <v>0</v>
      </c>
      <c r="T207" s="4" t="str">
        <f>IF(A207="","",IF('Registre des présences'!F196="Oui","Droit suspendu",IF(S207&gt;$B$9,"Trop de candidats","Valide")))</f>
        <v/>
      </c>
    </row>
    <row r="208" spans="1:20" x14ac:dyDescent="0.25">
      <c r="A208" s="4" t="str">
        <f>IF('Registre des présences'!A197="","",'Registre des présences'!A197)</f>
        <v/>
      </c>
      <c r="B208" s="4" t="str">
        <f>IF('Registre des présences'!B197="","",'Registre des présences'!B197)</f>
        <v/>
      </c>
      <c r="C208" s="4" t="str">
        <f>IF('Registre des présences'!C197="","",'Registre des présences'!C197)</f>
        <v/>
      </c>
      <c r="D208" s="29" t="str">
        <f>IF('Registre des présences'!$F197="Oui","Droit suspendu","")</f>
        <v/>
      </c>
      <c r="E208" s="29" t="str">
        <f>IF('Registre des présences'!$F197="Oui","Droit suspendu","")</f>
        <v/>
      </c>
      <c r="F208" s="29" t="str">
        <f>IF('Registre des présences'!$F197="Oui","Droit suspendu","")</f>
        <v/>
      </c>
      <c r="G208" s="29" t="str">
        <f>IF('Registre des présences'!$F197="Oui","Droit suspendu","")</f>
        <v/>
      </c>
      <c r="H208" s="29" t="str">
        <f>IF('Registre des présences'!$F197="Oui","Droit suspendu","")</f>
        <v/>
      </c>
      <c r="I208" s="29" t="str">
        <f>IF('Registre des présences'!$F197="Oui","Droit suspendu","")</f>
        <v/>
      </c>
      <c r="J208" s="29" t="str">
        <f>IF('Registre des présences'!$F197="Oui","Droit suspendu","")</f>
        <v/>
      </c>
      <c r="K208" s="29" t="str">
        <f>IF('Registre des présences'!$F197="Oui","Droit suspendu","")</f>
        <v/>
      </c>
      <c r="L208" s="29" t="str">
        <f>IF('Registre des présences'!$F197="Oui","Droit suspendu","")</f>
        <v/>
      </c>
      <c r="M208" s="29" t="str">
        <f>IF('Registre des présences'!$F197="Oui","Droit suspendu","")</f>
        <v/>
      </c>
      <c r="N208" s="29" t="str">
        <f>IF('Registre des présences'!$F197="Oui","Droit suspendu","")</f>
        <v/>
      </c>
      <c r="O208" s="29" t="str">
        <f>IF('Registre des présences'!$F197="Oui","Droit suspendu","")</f>
        <v/>
      </c>
      <c r="P208" s="29" t="str">
        <f>IF('Registre des présences'!$F197="Oui","Droit suspendu","")</f>
        <v/>
      </c>
      <c r="Q208" s="29" t="str">
        <f>IF('Registre des présences'!$F197="Oui","Droit suspendu","")</f>
        <v/>
      </c>
      <c r="R208" s="29" t="str">
        <f>IF('Registre des présences'!$F197="Oui","Droit suspendu","")</f>
        <v/>
      </c>
      <c r="S208" s="4">
        <f t="shared" si="4"/>
        <v>0</v>
      </c>
      <c r="T208" s="4" t="str">
        <f>IF(A208="","",IF('Registre des présences'!F197="Oui","Droit suspendu",IF(S208&gt;$B$9,"Trop de candidats","Valide")))</f>
        <v/>
      </c>
    </row>
    <row r="209" spans="1:20" x14ac:dyDescent="0.25">
      <c r="A209" s="4" t="str">
        <f>IF('Registre des présences'!A198="","",'Registre des présences'!A198)</f>
        <v/>
      </c>
      <c r="B209" s="4" t="str">
        <f>IF('Registre des présences'!B198="","",'Registre des présences'!B198)</f>
        <v/>
      </c>
      <c r="C209" s="4" t="str">
        <f>IF('Registre des présences'!C198="","",'Registre des présences'!C198)</f>
        <v/>
      </c>
      <c r="D209" s="29" t="str">
        <f>IF('Registre des présences'!$F198="Oui","Droit suspendu","")</f>
        <v/>
      </c>
      <c r="E209" s="29" t="str">
        <f>IF('Registre des présences'!$F198="Oui","Droit suspendu","")</f>
        <v/>
      </c>
      <c r="F209" s="29" t="str">
        <f>IF('Registre des présences'!$F198="Oui","Droit suspendu","")</f>
        <v/>
      </c>
      <c r="G209" s="29" t="str">
        <f>IF('Registre des présences'!$F198="Oui","Droit suspendu","")</f>
        <v/>
      </c>
      <c r="H209" s="29" t="str">
        <f>IF('Registre des présences'!$F198="Oui","Droit suspendu","")</f>
        <v/>
      </c>
      <c r="I209" s="29" t="str">
        <f>IF('Registre des présences'!$F198="Oui","Droit suspendu","")</f>
        <v/>
      </c>
      <c r="J209" s="29" t="str">
        <f>IF('Registre des présences'!$F198="Oui","Droit suspendu","")</f>
        <v/>
      </c>
      <c r="K209" s="29" t="str">
        <f>IF('Registre des présences'!$F198="Oui","Droit suspendu","")</f>
        <v/>
      </c>
      <c r="L209" s="29" t="str">
        <f>IF('Registre des présences'!$F198="Oui","Droit suspendu","")</f>
        <v/>
      </c>
      <c r="M209" s="29" t="str">
        <f>IF('Registre des présences'!$F198="Oui","Droit suspendu","")</f>
        <v/>
      </c>
      <c r="N209" s="29" t="str">
        <f>IF('Registre des présences'!$F198="Oui","Droit suspendu","")</f>
        <v/>
      </c>
      <c r="O209" s="29" t="str">
        <f>IF('Registre des présences'!$F198="Oui","Droit suspendu","")</f>
        <v/>
      </c>
      <c r="P209" s="29" t="str">
        <f>IF('Registre des présences'!$F198="Oui","Droit suspendu","")</f>
        <v/>
      </c>
      <c r="Q209" s="29" t="str">
        <f>IF('Registre des présences'!$F198="Oui","Droit suspendu","")</f>
        <v/>
      </c>
      <c r="R209" s="29" t="str">
        <f>IF('Registre des présences'!$F198="Oui","Droit suspendu","")</f>
        <v/>
      </c>
      <c r="S209" s="4">
        <f t="shared" si="4"/>
        <v>0</v>
      </c>
      <c r="T209" s="4" t="str">
        <f>IF(A209="","",IF('Registre des présences'!F198="Oui","Droit suspendu",IF(S209&gt;$B$9,"Trop de candidats","Valide")))</f>
        <v/>
      </c>
    </row>
    <row r="210" spans="1:20" x14ac:dyDescent="0.25">
      <c r="A210" s="4" t="str">
        <f>IF('Registre des présences'!A199="","",'Registre des présences'!A199)</f>
        <v/>
      </c>
      <c r="B210" s="4" t="str">
        <f>IF('Registre des présences'!B199="","",'Registre des présences'!B199)</f>
        <v/>
      </c>
      <c r="C210" s="4" t="str">
        <f>IF('Registre des présences'!C199="","",'Registre des présences'!C199)</f>
        <v/>
      </c>
      <c r="D210" s="29" t="str">
        <f>IF('Registre des présences'!$F199="Oui","Droit suspendu","")</f>
        <v/>
      </c>
      <c r="E210" s="29" t="str">
        <f>IF('Registre des présences'!$F199="Oui","Droit suspendu","")</f>
        <v/>
      </c>
      <c r="F210" s="29" t="str">
        <f>IF('Registre des présences'!$F199="Oui","Droit suspendu","")</f>
        <v/>
      </c>
      <c r="G210" s="29" t="str">
        <f>IF('Registre des présences'!$F199="Oui","Droit suspendu","")</f>
        <v/>
      </c>
      <c r="H210" s="29" t="str">
        <f>IF('Registre des présences'!$F199="Oui","Droit suspendu","")</f>
        <v/>
      </c>
      <c r="I210" s="29" t="str">
        <f>IF('Registre des présences'!$F199="Oui","Droit suspendu","")</f>
        <v/>
      </c>
      <c r="J210" s="29" t="str">
        <f>IF('Registre des présences'!$F199="Oui","Droit suspendu","")</f>
        <v/>
      </c>
      <c r="K210" s="29" t="str">
        <f>IF('Registre des présences'!$F199="Oui","Droit suspendu","")</f>
        <v/>
      </c>
      <c r="L210" s="29" t="str">
        <f>IF('Registre des présences'!$F199="Oui","Droit suspendu","")</f>
        <v/>
      </c>
      <c r="M210" s="29" t="str">
        <f>IF('Registre des présences'!$F199="Oui","Droit suspendu","")</f>
        <v/>
      </c>
      <c r="N210" s="29" t="str">
        <f>IF('Registre des présences'!$F199="Oui","Droit suspendu","")</f>
        <v/>
      </c>
      <c r="O210" s="29" t="str">
        <f>IF('Registre des présences'!$F199="Oui","Droit suspendu","")</f>
        <v/>
      </c>
      <c r="P210" s="29" t="str">
        <f>IF('Registre des présences'!$F199="Oui","Droit suspendu","")</f>
        <v/>
      </c>
      <c r="Q210" s="29" t="str">
        <f>IF('Registre des présences'!$F199="Oui","Droit suspendu","")</f>
        <v/>
      </c>
      <c r="R210" s="29" t="str">
        <f>IF('Registre des présences'!$F199="Oui","Droit suspendu","")</f>
        <v/>
      </c>
      <c r="S210" s="4">
        <f t="shared" si="4"/>
        <v>0</v>
      </c>
      <c r="T210" s="4" t="str">
        <f>IF(A210="","",IF('Registre des présences'!F199="Oui","Droit suspendu",IF(S210&gt;$B$9,"Trop de candidats","Valide")))</f>
        <v/>
      </c>
    </row>
    <row r="211" spans="1:20" x14ac:dyDescent="0.25">
      <c r="A211" s="4" t="str">
        <f>IF('Registre des présences'!A200="","",'Registre des présences'!A200)</f>
        <v/>
      </c>
      <c r="B211" s="4" t="str">
        <f>IF('Registre des présences'!B200="","",'Registre des présences'!B200)</f>
        <v/>
      </c>
      <c r="C211" s="4" t="str">
        <f>IF('Registre des présences'!C200="","",'Registre des présences'!C200)</f>
        <v/>
      </c>
      <c r="D211" s="29" t="str">
        <f>IF('Registre des présences'!$F200="Oui","Droit suspendu","")</f>
        <v/>
      </c>
      <c r="E211" s="29" t="str">
        <f>IF('Registre des présences'!$F200="Oui","Droit suspendu","")</f>
        <v/>
      </c>
      <c r="F211" s="29" t="str">
        <f>IF('Registre des présences'!$F200="Oui","Droit suspendu","")</f>
        <v/>
      </c>
      <c r="G211" s="29" t="str">
        <f>IF('Registre des présences'!$F200="Oui","Droit suspendu","")</f>
        <v/>
      </c>
      <c r="H211" s="29" t="str">
        <f>IF('Registre des présences'!$F200="Oui","Droit suspendu","")</f>
        <v/>
      </c>
      <c r="I211" s="29" t="str">
        <f>IF('Registre des présences'!$F200="Oui","Droit suspendu","")</f>
        <v/>
      </c>
      <c r="J211" s="29" t="str">
        <f>IF('Registre des présences'!$F200="Oui","Droit suspendu","")</f>
        <v/>
      </c>
      <c r="K211" s="29" t="str">
        <f>IF('Registre des présences'!$F200="Oui","Droit suspendu","")</f>
        <v/>
      </c>
      <c r="L211" s="29" t="str">
        <f>IF('Registre des présences'!$F200="Oui","Droit suspendu","")</f>
        <v/>
      </c>
      <c r="M211" s="29" t="str">
        <f>IF('Registre des présences'!$F200="Oui","Droit suspendu","")</f>
        <v/>
      </c>
      <c r="N211" s="29" t="str">
        <f>IF('Registre des présences'!$F200="Oui","Droit suspendu","")</f>
        <v/>
      </c>
      <c r="O211" s="29" t="str">
        <f>IF('Registre des présences'!$F200="Oui","Droit suspendu","")</f>
        <v/>
      </c>
      <c r="P211" s="29" t="str">
        <f>IF('Registre des présences'!$F200="Oui","Droit suspendu","")</f>
        <v/>
      </c>
      <c r="Q211" s="29" t="str">
        <f>IF('Registre des présences'!$F200="Oui","Droit suspendu","")</f>
        <v/>
      </c>
      <c r="R211" s="29" t="str">
        <f>IF('Registre des présences'!$F200="Oui","Droit suspendu","")</f>
        <v/>
      </c>
      <c r="S211" s="4">
        <f t="shared" si="4"/>
        <v>0</v>
      </c>
      <c r="T211" s="4" t="str">
        <f>IF(A211="","",IF('Registre des présences'!F200="Oui","Droit suspendu",IF(S211&gt;$B$9,"Trop de candidats","Valide")))</f>
        <v/>
      </c>
    </row>
    <row r="212" spans="1:20" x14ac:dyDescent="0.25">
      <c r="A212" s="4" t="str">
        <f>IF('Registre des présences'!A201="","",'Registre des présences'!A201)</f>
        <v/>
      </c>
      <c r="B212" s="4" t="str">
        <f>IF('Registre des présences'!B201="","",'Registre des présences'!B201)</f>
        <v/>
      </c>
      <c r="C212" s="4" t="str">
        <f>IF('Registre des présences'!C201="","",'Registre des présences'!C201)</f>
        <v/>
      </c>
      <c r="D212" s="29" t="str">
        <f>IF('Registre des présences'!$F201="Oui","Droit suspendu","")</f>
        <v/>
      </c>
      <c r="E212" s="29" t="str">
        <f>IF('Registre des présences'!$F201="Oui","Droit suspendu","")</f>
        <v/>
      </c>
      <c r="F212" s="29" t="str">
        <f>IF('Registre des présences'!$F201="Oui","Droit suspendu","")</f>
        <v/>
      </c>
      <c r="G212" s="29" t="str">
        <f>IF('Registre des présences'!$F201="Oui","Droit suspendu","")</f>
        <v/>
      </c>
      <c r="H212" s="29" t="str">
        <f>IF('Registre des présences'!$F201="Oui","Droit suspendu","")</f>
        <v/>
      </c>
      <c r="I212" s="29" t="str">
        <f>IF('Registre des présences'!$F201="Oui","Droit suspendu","")</f>
        <v/>
      </c>
      <c r="J212" s="29" t="str">
        <f>IF('Registre des présences'!$F201="Oui","Droit suspendu","")</f>
        <v/>
      </c>
      <c r="K212" s="29" t="str">
        <f>IF('Registre des présences'!$F201="Oui","Droit suspendu","")</f>
        <v/>
      </c>
      <c r="L212" s="29" t="str">
        <f>IF('Registre des présences'!$F201="Oui","Droit suspendu","")</f>
        <v/>
      </c>
      <c r="M212" s="29" t="str">
        <f>IF('Registre des présences'!$F201="Oui","Droit suspendu","")</f>
        <v/>
      </c>
      <c r="N212" s="29" t="str">
        <f>IF('Registre des présences'!$F201="Oui","Droit suspendu","")</f>
        <v/>
      </c>
      <c r="O212" s="29" t="str">
        <f>IF('Registre des présences'!$F201="Oui","Droit suspendu","")</f>
        <v/>
      </c>
      <c r="P212" s="29" t="str">
        <f>IF('Registre des présences'!$F201="Oui","Droit suspendu","")</f>
        <v/>
      </c>
      <c r="Q212" s="29" t="str">
        <f>IF('Registre des présences'!$F201="Oui","Droit suspendu","")</f>
        <v/>
      </c>
      <c r="R212" s="29" t="str">
        <f>IF('Registre des présences'!$F201="Oui","Droit suspendu","")</f>
        <v/>
      </c>
      <c r="S212" s="4">
        <f t="shared" si="4"/>
        <v>0</v>
      </c>
      <c r="T212" s="4" t="str">
        <f>IF(A212="","",IF('Registre des présences'!F201="Oui","Droit suspendu",IF(S212&gt;$B$9,"Trop de candidats","Valide")))</f>
        <v/>
      </c>
    </row>
    <row r="213" spans="1:20" x14ac:dyDescent="0.25">
      <c r="A213" s="4" t="str">
        <f>IF('Registre des présences'!A202="","",'Registre des présences'!A202)</f>
        <v/>
      </c>
      <c r="B213" s="4" t="str">
        <f>IF('Registre des présences'!B202="","",'Registre des présences'!B202)</f>
        <v/>
      </c>
      <c r="C213" s="4" t="str">
        <f>IF('Registre des présences'!C202="","",'Registre des présences'!C202)</f>
        <v/>
      </c>
      <c r="D213" s="29" t="str">
        <f>IF('Registre des présences'!$F202="Oui","Droit suspendu","")</f>
        <v/>
      </c>
      <c r="E213" s="29" t="str">
        <f>IF('Registre des présences'!$F202="Oui","Droit suspendu","")</f>
        <v/>
      </c>
      <c r="F213" s="29" t="str">
        <f>IF('Registre des présences'!$F202="Oui","Droit suspendu","")</f>
        <v/>
      </c>
      <c r="G213" s="29" t="str">
        <f>IF('Registre des présences'!$F202="Oui","Droit suspendu","")</f>
        <v/>
      </c>
      <c r="H213" s="29" t="str">
        <f>IF('Registre des présences'!$F202="Oui","Droit suspendu","")</f>
        <v/>
      </c>
      <c r="I213" s="29" t="str">
        <f>IF('Registre des présences'!$F202="Oui","Droit suspendu","")</f>
        <v/>
      </c>
      <c r="J213" s="29" t="str">
        <f>IF('Registre des présences'!$F202="Oui","Droit suspendu","")</f>
        <v/>
      </c>
      <c r="K213" s="29" t="str">
        <f>IF('Registre des présences'!$F202="Oui","Droit suspendu","")</f>
        <v/>
      </c>
      <c r="L213" s="29" t="str">
        <f>IF('Registre des présences'!$F202="Oui","Droit suspendu","")</f>
        <v/>
      </c>
      <c r="M213" s="29" t="str">
        <f>IF('Registre des présences'!$F202="Oui","Droit suspendu","")</f>
        <v/>
      </c>
      <c r="N213" s="29" t="str">
        <f>IF('Registre des présences'!$F202="Oui","Droit suspendu","")</f>
        <v/>
      </c>
      <c r="O213" s="29" t="str">
        <f>IF('Registre des présences'!$F202="Oui","Droit suspendu","")</f>
        <v/>
      </c>
      <c r="P213" s="29" t="str">
        <f>IF('Registre des présences'!$F202="Oui","Droit suspendu","")</f>
        <v/>
      </c>
      <c r="Q213" s="29" t="str">
        <f>IF('Registre des présences'!$F202="Oui","Droit suspendu","")</f>
        <v/>
      </c>
      <c r="R213" s="29" t="str">
        <f>IF('Registre des présences'!$F202="Oui","Droit suspendu","")</f>
        <v/>
      </c>
      <c r="S213" s="4">
        <f t="shared" si="4"/>
        <v>0</v>
      </c>
      <c r="T213" s="4" t="str">
        <f>IF(A213="","",IF('Registre des présences'!F202="Oui","Droit suspendu",IF(S213&gt;$B$9,"Trop de candidats","Valide")))</f>
        <v/>
      </c>
    </row>
    <row r="214" spans="1:20" x14ac:dyDescent="0.25">
      <c r="A214" s="4" t="str">
        <f>IF('Registre des présences'!A203="","",'Registre des présences'!A203)</f>
        <v/>
      </c>
      <c r="B214" s="4" t="str">
        <f>IF('Registre des présences'!B203="","",'Registre des présences'!B203)</f>
        <v/>
      </c>
      <c r="C214" s="4" t="str">
        <f>IF('Registre des présences'!C203="","",'Registre des présences'!C203)</f>
        <v/>
      </c>
      <c r="D214" s="29" t="str">
        <f>IF('Registre des présences'!$F203="Oui","Droit suspendu","")</f>
        <v/>
      </c>
      <c r="E214" s="29" t="str">
        <f>IF('Registre des présences'!$F203="Oui","Droit suspendu","")</f>
        <v/>
      </c>
      <c r="F214" s="29" t="str">
        <f>IF('Registre des présences'!$F203="Oui","Droit suspendu","")</f>
        <v/>
      </c>
      <c r="G214" s="29" t="str">
        <f>IF('Registre des présences'!$F203="Oui","Droit suspendu","")</f>
        <v/>
      </c>
      <c r="H214" s="29" t="str">
        <f>IF('Registre des présences'!$F203="Oui","Droit suspendu","")</f>
        <v/>
      </c>
      <c r="I214" s="29" t="str">
        <f>IF('Registre des présences'!$F203="Oui","Droit suspendu","")</f>
        <v/>
      </c>
      <c r="J214" s="29" t="str">
        <f>IF('Registre des présences'!$F203="Oui","Droit suspendu","")</f>
        <v/>
      </c>
      <c r="K214" s="29" t="str">
        <f>IF('Registre des présences'!$F203="Oui","Droit suspendu","")</f>
        <v/>
      </c>
      <c r="L214" s="29" t="str">
        <f>IF('Registre des présences'!$F203="Oui","Droit suspendu","")</f>
        <v/>
      </c>
      <c r="M214" s="29" t="str">
        <f>IF('Registre des présences'!$F203="Oui","Droit suspendu","")</f>
        <v/>
      </c>
      <c r="N214" s="29" t="str">
        <f>IF('Registre des présences'!$F203="Oui","Droit suspendu","")</f>
        <v/>
      </c>
      <c r="O214" s="29" t="str">
        <f>IF('Registre des présences'!$F203="Oui","Droit suspendu","")</f>
        <v/>
      </c>
      <c r="P214" s="29" t="str">
        <f>IF('Registre des présences'!$F203="Oui","Droit suspendu","")</f>
        <v/>
      </c>
      <c r="Q214" s="29" t="str">
        <f>IF('Registre des présences'!$F203="Oui","Droit suspendu","")</f>
        <v/>
      </c>
      <c r="R214" s="29" t="str">
        <f>IF('Registre des présences'!$F203="Oui","Droit suspendu","")</f>
        <v/>
      </c>
      <c r="S214" s="4">
        <f t="shared" si="4"/>
        <v>0</v>
      </c>
      <c r="T214" s="4" t="str">
        <f>IF(A214="","",IF('Registre des présences'!F203="Oui","Droit suspendu",IF(S214&gt;$B$9,"Trop de candidats","Valide")))</f>
        <v/>
      </c>
    </row>
    <row r="215" spans="1:20" x14ac:dyDescent="0.25">
      <c r="A215" s="4" t="str">
        <f>IF('Registre des présences'!A204="","",'Registre des présences'!A204)</f>
        <v/>
      </c>
      <c r="B215" s="4" t="str">
        <f>IF('Registre des présences'!B204="","",'Registre des présences'!B204)</f>
        <v/>
      </c>
      <c r="C215" s="4" t="str">
        <f>IF('Registre des présences'!C204="","",'Registre des présences'!C204)</f>
        <v/>
      </c>
      <c r="D215" s="29" t="str">
        <f>IF('Registre des présences'!$F204="Oui","Droit suspendu","")</f>
        <v/>
      </c>
      <c r="E215" s="29" t="str">
        <f>IF('Registre des présences'!$F204="Oui","Droit suspendu","")</f>
        <v/>
      </c>
      <c r="F215" s="29" t="str">
        <f>IF('Registre des présences'!$F204="Oui","Droit suspendu","")</f>
        <v/>
      </c>
      <c r="G215" s="29" t="str">
        <f>IF('Registre des présences'!$F204="Oui","Droit suspendu","")</f>
        <v/>
      </c>
      <c r="H215" s="29" t="str">
        <f>IF('Registre des présences'!$F204="Oui","Droit suspendu","")</f>
        <v/>
      </c>
      <c r="I215" s="29" t="str">
        <f>IF('Registre des présences'!$F204="Oui","Droit suspendu","")</f>
        <v/>
      </c>
      <c r="J215" s="29" t="str">
        <f>IF('Registre des présences'!$F204="Oui","Droit suspendu","")</f>
        <v/>
      </c>
      <c r="K215" s="29" t="str">
        <f>IF('Registre des présences'!$F204="Oui","Droit suspendu","")</f>
        <v/>
      </c>
      <c r="L215" s="29" t="str">
        <f>IF('Registre des présences'!$F204="Oui","Droit suspendu","")</f>
        <v/>
      </c>
      <c r="M215" s="29" t="str">
        <f>IF('Registre des présences'!$F204="Oui","Droit suspendu","")</f>
        <v/>
      </c>
      <c r="N215" s="29" t="str">
        <f>IF('Registre des présences'!$F204="Oui","Droit suspendu","")</f>
        <v/>
      </c>
      <c r="O215" s="29" t="str">
        <f>IF('Registre des présences'!$F204="Oui","Droit suspendu","")</f>
        <v/>
      </c>
      <c r="P215" s="29" t="str">
        <f>IF('Registre des présences'!$F204="Oui","Droit suspendu","")</f>
        <v/>
      </c>
      <c r="Q215" s="29" t="str">
        <f>IF('Registre des présences'!$F204="Oui","Droit suspendu","")</f>
        <v/>
      </c>
      <c r="R215" s="29" t="str">
        <f>IF('Registre des présences'!$F204="Oui","Droit suspendu","")</f>
        <v/>
      </c>
      <c r="S215" s="4">
        <f t="shared" si="4"/>
        <v>0</v>
      </c>
      <c r="T215" s="4" t="str">
        <f>IF(A215="","",IF('Registre des présences'!F204="Oui","Droit suspendu",IF(S215&gt;$B$9,"Trop de candidats","Valide")))</f>
        <v/>
      </c>
    </row>
    <row r="216" spans="1:20" x14ac:dyDescent="0.25">
      <c r="A216" s="4" t="str">
        <f>IF('Registre des présences'!A205="","",'Registre des présences'!A205)</f>
        <v/>
      </c>
      <c r="B216" s="4" t="str">
        <f>IF('Registre des présences'!B205="","",'Registre des présences'!B205)</f>
        <v/>
      </c>
      <c r="C216" s="4" t="str">
        <f>IF('Registre des présences'!C205="","",'Registre des présences'!C205)</f>
        <v/>
      </c>
      <c r="D216" s="29" t="str">
        <f>IF('Registre des présences'!$F205="Oui","Droit suspendu","")</f>
        <v/>
      </c>
      <c r="E216" s="29" t="str">
        <f>IF('Registre des présences'!$F205="Oui","Droit suspendu","")</f>
        <v/>
      </c>
      <c r="F216" s="29" t="str">
        <f>IF('Registre des présences'!$F205="Oui","Droit suspendu","")</f>
        <v/>
      </c>
      <c r="G216" s="29" t="str">
        <f>IF('Registre des présences'!$F205="Oui","Droit suspendu","")</f>
        <v/>
      </c>
      <c r="H216" s="29" t="str">
        <f>IF('Registre des présences'!$F205="Oui","Droit suspendu","")</f>
        <v/>
      </c>
      <c r="I216" s="29" t="str">
        <f>IF('Registre des présences'!$F205="Oui","Droit suspendu","")</f>
        <v/>
      </c>
      <c r="J216" s="29" t="str">
        <f>IF('Registre des présences'!$F205="Oui","Droit suspendu","")</f>
        <v/>
      </c>
      <c r="K216" s="29" t="str">
        <f>IF('Registre des présences'!$F205="Oui","Droit suspendu","")</f>
        <v/>
      </c>
      <c r="L216" s="29" t="str">
        <f>IF('Registre des présences'!$F205="Oui","Droit suspendu","")</f>
        <v/>
      </c>
      <c r="M216" s="29" t="str">
        <f>IF('Registre des présences'!$F205="Oui","Droit suspendu","")</f>
        <v/>
      </c>
      <c r="N216" s="29" t="str">
        <f>IF('Registre des présences'!$F205="Oui","Droit suspendu","")</f>
        <v/>
      </c>
      <c r="O216" s="29" t="str">
        <f>IF('Registre des présences'!$F205="Oui","Droit suspendu","")</f>
        <v/>
      </c>
      <c r="P216" s="29" t="str">
        <f>IF('Registre des présences'!$F205="Oui","Droit suspendu","")</f>
        <v/>
      </c>
      <c r="Q216" s="29" t="str">
        <f>IF('Registre des présences'!$F205="Oui","Droit suspendu","")</f>
        <v/>
      </c>
      <c r="R216" s="29" t="str">
        <f>IF('Registre des présences'!$F205="Oui","Droit suspendu","")</f>
        <v/>
      </c>
      <c r="S216" s="4">
        <f t="shared" si="4"/>
        <v>0</v>
      </c>
      <c r="T216" s="4" t="str">
        <f>IF(A216="","",IF('Registre des présences'!F205="Oui","Droit suspendu",IF(S216&gt;$B$9,"Trop de candidats","Valide")))</f>
        <v/>
      </c>
    </row>
    <row r="217" spans="1:20" x14ac:dyDescent="0.25">
      <c r="A217" s="4" t="str">
        <f>IF('Registre des présences'!A206="","",'Registre des présences'!A206)</f>
        <v/>
      </c>
      <c r="B217" s="4" t="str">
        <f>IF('Registre des présences'!B206="","",'Registre des présences'!B206)</f>
        <v/>
      </c>
      <c r="C217" s="4" t="str">
        <f>IF('Registre des présences'!C206="","",'Registre des présences'!C206)</f>
        <v/>
      </c>
      <c r="D217" s="29" t="str">
        <f>IF('Registre des présences'!$F206="Oui","Droit suspendu","")</f>
        <v/>
      </c>
      <c r="E217" s="29" t="str">
        <f>IF('Registre des présences'!$F206="Oui","Droit suspendu","")</f>
        <v/>
      </c>
      <c r="F217" s="29" t="str">
        <f>IF('Registre des présences'!$F206="Oui","Droit suspendu","")</f>
        <v/>
      </c>
      <c r="G217" s="29" t="str">
        <f>IF('Registre des présences'!$F206="Oui","Droit suspendu","")</f>
        <v/>
      </c>
      <c r="H217" s="29" t="str">
        <f>IF('Registre des présences'!$F206="Oui","Droit suspendu","")</f>
        <v/>
      </c>
      <c r="I217" s="29" t="str">
        <f>IF('Registre des présences'!$F206="Oui","Droit suspendu","")</f>
        <v/>
      </c>
      <c r="J217" s="29" t="str">
        <f>IF('Registre des présences'!$F206="Oui","Droit suspendu","")</f>
        <v/>
      </c>
      <c r="K217" s="29" t="str">
        <f>IF('Registre des présences'!$F206="Oui","Droit suspendu","")</f>
        <v/>
      </c>
      <c r="L217" s="29" t="str">
        <f>IF('Registre des présences'!$F206="Oui","Droit suspendu","")</f>
        <v/>
      </c>
      <c r="M217" s="29" t="str">
        <f>IF('Registre des présences'!$F206="Oui","Droit suspendu","")</f>
        <v/>
      </c>
      <c r="N217" s="29" t="str">
        <f>IF('Registre des présences'!$F206="Oui","Droit suspendu","")</f>
        <v/>
      </c>
      <c r="O217" s="29" t="str">
        <f>IF('Registre des présences'!$F206="Oui","Droit suspendu","")</f>
        <v/>
      </c>
      <c r="P217" s="29" t="str">
        <f>IF('Registre des présences'!$F206="Oui","Droit suspendu","")</f>
        <v/>
      </c>
      <c r="Q217" s="29" t="str">
        <f>IF('Registre des présences'!$F206="Oui","Droit suspendu","")</f>
        <v/>
      </c>
      <c r="R217" s="29" t="str">
        <f>IF('Registre des présences'!$F206="Oui","Droit suspendu","")</f>
        <v/>
      </c>
      <c r="S217" s="4">
        <f t="shared" si="4"/>
        <v>0</v>
      </c>
      <c r="T217" s="4" t="str">
        <f>IF(A217="","",IF('Registre des présences'!F206="Oui","Droit suspendu",IF(S217&gt;$B$9,"Trop de candidats","Valide")))</f>
        <v/>
      </c>
    </row>
    <row r="218" spans="1:20" x14ac:dyDescent="0.25">
      <c r="A218" s="4" t="str">
        <f>IF('Registre des présences'!A207="","",'Registre des présences'!A207)</f>
        <v/>
      </c>
      <c r="B218" s="4" t="str">
        <f>IF('Registre des présences'!B207="","",'Registre des présences'!B207)</f>
        <v/>
      </c>
      <c r="C218" s="4" t="str">
        <f>IF('Registre des présences'!C207="","",'Registre des présences'!C207)</f>
        <v/>
      </c>
      <c r="D218" s="29" t="str">
        <f>IF('Registre des présences'!$F207="Oui","Droit suspendu","")</f>
        <v/>
      </c>
      <c r="E218" s="29" t="str">
        <f>IF('Registre des présences'!$F207="Oui","Droit suspendu","")</f>
        <v/>
      </c>
      <c r="F218" s="29" t="str">
        <f>IF('Registre des présences'!$F207="Oui","Droit suspendu","")</f>
        <v/>
      </c>
      <c r="G218" s="29" t="str">
        <f>IF('Registre des présences'!$F207="Oui","Droit suspendu","")</f>
        <v/>
      </c>
      <c r="H218" s="29" t="str">
        <f>IF('Registre des présences'!$F207="Oui","Droit suspendu","")</f>
        <v/>
      </c>
      <c r="I218" s="29" t="str">
        <f>IF('Registre des présences'!$F207="Oui","Droit suspendu","")</f>
        <v/>
      </c>
      <c r="J218" s="29" t="str">
        <f>IF('Registre des présences'!$F207="Oui","Droit suspendu","")</f>
        <v/>
      </c>
      <c r="K218" s="29" t="str">
        <f>IF('Registre des présences'!$F207="Oui","Droit suspendu","")</f>
        <v/>
      </c>
      <c r="L218" s="29" t="str">
        <f>IF('Registre des présences'!$F207="Oui","Droit suspendu","")</f>
        <v/>
      </c>
      <c r="M218" s="29" t="str">
        <f>IF('Registre des présences'!$F207="Oui","Droit suspendu","")</f>
        <v/>
      </c>
      <c r="N218" s="29" t="str">
        <f>IF('Registre des présences'!$F207="Oui","Droit suspendu","")</f>
        <v/>
      </c>
      <c r="O218" s="29" t="str">
        <f>IF('Registre des présences'!$F207="Oui","Droit suspendu","")</f>
        <v/>
      </c>
      <c r="P218" s="29" t="str">
        <f>IF('Registre des présences'!$F207="Oui","Droit suspendu","")</f>
        <v/>
      </c>
      <c r="Q218" s="29" t="str">
        <f>IF('Registre des présences'!$F207="Oui","Droit suspendu","")</f>
        <v/>
      </c>
      <c r="R218" s="29" t="str">
        <f>IF('Registre des présences'!$F207="Oui","Droit suspendu","")</f>
        <v/>
      </c>
      <c r="S218" s="4">
        <f t="shared" si="4"/>
        <v>0</v>
      </c>
      <c r="T218" s="4" t="str">
        <f>IF(A218="","",IF('Registre des présences'!F207="Oui","Droit suspendu",IF(S218&gt;$B$9,"Trop de candidats","Valide")))</f>
        <v/>
      </c>
    </row>
    <row r="219" spans="1:20" x14ac:dyDescent="0.25">
      <c r="A219" s="4" t="str">
        <f>IF('Registre des présences'!A208="","",'Registre des présences'!A208)</f>
        <v/>
      </c>
      <c r="B219" s="4" t="str">
        <f>IF('Registre des présences'!B208="","",'Registre des présences'!B208)</f>
        <v/>
      </c>
      <c r="C219" s="4" t="str">
        <f>IF('Registre des présences'!C208="","",'Registre des présences'!C208)</f>
        <v/>
      </c>
      <c r="D219" s="29" t="str">
        <f>IF('Registre des présences'!$F208="Oui","Droit suspendu","")</f>
        <v/>
      </c>
      <c r="E219" s="29" t="str">
        <f>IF('Registre des présences'!$F208="Oui","Droit suspendu","")</f>
        <v/>
      </c>
      <c r="F219" s="29" t="str">
        <f>IF('Registre des présences'!$F208="Oui","Droit suspendu","")</f>
        <v/>
      </c>
      <c r="G219" s="29" t="str">
        <f>IF('Registre des présences'!$F208="Oui","Droit suspendu","")</f>
        <v/>
      </c>
      <c r="H219" s="29" t="str">
        <f>IF('Registre des présences'!$F208="Oui","Droit suspendu","")</f>
        <v/>
      </c>
      <c r="I219" s="29" t="str">
        <f>IF('Registre des présences'!$F208="Oui","Droit suspendu","")</f>
        <v/>
      </c>
      <c r="J219" s="29" t="str">
        <f>IF('Registre des présences'!$F208="Oui","Droit suspendu","")</f>
        <v/>
      </c>
      <c r="K219" s="29" t="str">
        <f>IF('Registre des présences'!$F208="Oui","Droit suspendu","")</f>
        <v/>
      </c>
      <c r="L219" s="29" t="str">
        <f>IF('Registre des présences'!$F208="Oui","Droit suspendu","")</f>
        <v/>
      </c>
      <c r="M219" s="29" t="str">
        <f>IF('Registre des présences'!$F208="Oui","Droit suspendu","")</f>
        <v/>
      </c>
      <c r="N219" s="29" t="str">
        <f>IF('Registre des présences'!$F208="Oui","Droit suspendu","")</f>
        <v/>
      </c>
      <c r="O219" s="29" t="str">
        <f>IF('Registre des présences'!$F208="Oui","Droit suspendu","")</f>
        <v/>
      </c>
      <c r="P219" s="29" t="str">
        <f>IF('Registre des présences'!$F208="Oui","Droit suspendu","")</f>
        <v/>
      </c>
      <c r="Q219" s="29" t="str">
        <f>IF('Registre des présences'!$F208="Oui","Droit suspendu","")</f>
        <v/>
      </c>
      <c r="R219" s="29" t="str">
        <f>IF('Registre des présences'!$F208="Oui","Droit suspendu","")</f>
        <v/>
      </c>
      <c r="S219" s="4">
        <f t="shared" si="4"/>
        <v>0</v>
      </c>
      <c r="T219" s="4" t="str">
        <f>IF(A219="","",IF('Registre des présences'!F208="Oui","Droit suspendu",IF(S219&gt;$B$9,"Trop de candidats","Valide")))</f>
        <v/>
      </c>
    </row>
    <row r="220" spans="1:20" x14ac:dyDescent="0.25">
      <c r="A220" s="4" t="str">
        <f>IF('Registre des présences'!A209="","",'Registre des présences'!A209)</f>
        <v/>
      </c>
      <c r="B220" s="4" t="str">
        <f>IF('Registre des présences'!B209="","",'Registre des présences'!B209)</f>
        <v/>
      </c>
      <c r="C220" s="4" t="str">
        <f>IF('Registre des présences'!C209="","",'Registre des présences'!C209)</f>
        <v/>
      </c>
      <c r="D220" s="29" t="str">
        <f>IF('Registre des présences'!$F209="Oui","Droit suspendu","")</f>
        <v/>
      </c>
      <c r="E220" s="29" t="str">
        <f>IF('Registre des présences'!$F209="Oui","Droit suspendu","")</f>
        <v/>
      </c>
      <c r="F220" s="29" t="str">
        <f>IF('Registre des présences'!$F209="Oui","Droit suspendu","")</f>
        <v/>
      </c>
      <c r="G220" s="29" t="str">
        <f>IF('Registre des présences'!$F209="Oui","Droit suspendu","")</f>
        <v/>
      </c>
      <c r="H220" s="29" t="str">
        <f>IF('Registre des présences'!$F209="Oui","Droit suspendu","")</f>
        <v/>
      </c>
      <c r="I220" s="29" t="str">
        <f>IF('Registre des présences'!$F209="Oui","Droit suspendu","")</f>
        <v/>
      </c>
      <c r="J220" s="29" t="str">
        <f>IF('Registre des présences'!$F209="Oui","Droit suspendu","")</f>
        <v/>
      </c>
      <c r="K220" s="29" t="str">
        <f>IF('Registre des présences'!$F209="Oui","Droit suspendu","")</f>
        <v/>
      </c>
      <c r="L220" s="29" t="str">
        <f>IF('Registre des présences'!$F209="Oui","Droit suspendu","")</f>
        <v/>
      </c>
      <c r="M220" s="29" t="str">
        <f>IF('Registre des présences'!$F209="Oui","Droit suspendu","")</f>
        <v/>
      </c>
      <c r="N220" s="29" t="str">
        <f>IF('Registre des présences'!$F209="Oui","Droit suspendu","")</f>
        <v/>
      </c>
      <c r="O220" s="29" t="str">
        <f>IF('Registre des présences'!$F209="Oui","Droit suspendu","")</f>
        <v/>
      </c>
      <c r="P220" s="29" t="str">
        <f>IF('Registre des présences'!$F209="Oui","Droit suspendu","")</f>
        <v/>
      </c>
      <c r="Q220" s="29" t="str">
        <f>IF('Registre des présences'!$F209="Oui","Droit suspendu","")</f>
        <v/>
      </c>
      <c r="R220" s="29" t="str">
        <f>IF('Registre des présences'!$F209="Oui","Droit suspendu","")</f>
        <v/>
      </c>
      <c r="S220" s="4">
        <f t="shared" si="4"/>
        <v>0</v>
      </c>
      <c r="T220" s="4" t="str">
        <f>IF(A220="","",IF('Registre des présences'!F209="Oui","Droit suspendu",IF(S220&gt;$B$9,"Trop de candidats","Valide")))</f>
        <v/>
      </c>
    </row>
    <row r="221" spans="1:20" x14ac:dyDescent="0.25">
      <c r="A221" s="4" t="str">
        <f>IF('Registre des présences'!A210="","",'Registre des présences'!A210)</f>
        <v/>
      </c>
      <c r="B221" s="4" t="str">
        <f>IF('Registre des présences'!B210="","",'Registre des présences'!B210)</f>
        <v/>
      </c>
      <c r="C221" s="4" t="str">
        <f>IF('Registre des présences'!C210="","",'Registre des présences'!C210)</f>
        <v/>
      </c>
      <c r="D221" s="29" t="str">
        <f>IF('Registre des présences'!$F210="Oui","Droit suspendu","")</f>
        <v/>
      </c>
      <c r="E221" s="29" t="str">
        <f>IF('Registre des présences'!$F210="Oui","Droit suspendu","")</f>
        <v/>
      </c>
      <c r="F221" s="29" t="str">
        <f>IF('Registre des présences'!$F210="Oui","Droit suspendu","")</f>
        <v/>
      </c>
      <c r="G221" s="29" t="str">
        <f>IF('Registre des présences'!$F210="Oui","Droit suspendu","")</f>
        <v/>
      </c>
      <c r="H221" s="29" t="str">
        <f>IF('Registre des présences'!$F210="Oui","Droit suspendu","")</f>
        <v/>
      </c>
      <c r="I221" s="29" t="str">
        <f>IF('Registre des présences'!$F210="Oui","Droit suspendu","")</f>
        <v/>
      </c>
      <c r="J221" s="29" t="str">
        <f>IF('Registre des présences'!$F210="Oui","Droit suspendu","")</f>
        <v/>
      </c>
      <c r="K221" s="29" t="str">
        <f>IF('Registre des présences'!$F210="Oui","Droit suspendu","")</f>
        <v/>
      </c>
      <c r="L221" s="29" t="str">
        <f>IF('Registre des présences'!$F210="Oui","Droit suspendu","")</f>
        <v/>
      </c>
      <c r="M221" s="29" t="str">
        <f>IF('Registre des présences'!$F210="Oui","Droit suspendu","")</f>
        <v/>
      </c>
      <c r="N221" s="29" t="str">
        <f>IF('Registre des présences'!$F210="Oui","Droit suspendu","")</f>
        <v/>
      </c>
      <c r="O221" s="29" t="str">
        <f>IF('Registre des présences'!$F210="Oui","Droit suspendu","")</f>
        <v/>
      </c>
      <c r="P221" s="29" t="str">
        <f>IF('Registre des présences'!$F210="Oui","Droit suspendu","")</f>
        <v/>
      </c>
      <c r="Q221" s="29" t="str">
        <f>IF('Registre des présences'!$F210="Oui","Droit suspendu","")</f>
        <v/>
      </c>
      <c r="R221" s="29" t="str">
        <f>IF('Registre des présences'!$F210="Oui","Droit suspendu","")</f>
        <v/>
      </c>
      <c r="S221" s="4">
        <f t="shared" si="4"/>
        <v>0</v>
      </c>
      <c r="T221" s="4" t="str">
        <f>IF(A221="","",IF('Registre des présences'!F210="Oui","Droit suspendu",IF(S221&gt;$B$9,"Trop de candidats","Valide")))</f>
        <v/>
      </c>
    </row>
    <row r="222" spans="1:20" x14ac:dyDescent="0.25">
      <c r="A222" s="4" t="str">
        <f>IF('Registre des présences'!A211="","",'Registre des présences'!A211)</f>
        <v/>
      </c>
      <c r="B222" s="4" t="str">
        <f>IF('Registre des présences'!B211="","",'Registre des présences'!B211)</f>
        <v/>
      </c>
      <c r="C222" s="4" t="str">
        <f>IF('Registre des présences'!C211="","",'Registre des présences'!C211)</f>
        <v/>
      </c>
      <c r="D222" s="29" t="str">
        <f>IF('Registre des présences'!$F211="Oui","Droit suspendu","")</f>
        <v/>
      </c>
      <c r="E222" s="29" t="str">
        <f>IF('Registre des présences'!$F211="Oui","Droit suspendu","")</f>
        <v/>
      </c>
      <c r="F222" s="29" t="str">
        <f>IF('Registre des présences'!$F211="Oui","Droit suspendu","")</f>
        <v/>
      </c>
      <c r="G222" s="29" t="str">
        <f>IF('Registre des présences'!$F211="Oui","Droit suspendu","")</f>
        <v/>
      </c>
      <c r="H222" s="29" t="str">
        <f>IF('Registre des présences'!$F211="Oui","Droit suspendu","")</f>
        <v/>
      </c>
      <c r="I222" s="29" t="str">
        <f>IF('Registre des présences'!$F211="Oui","Droit suspendu","")</f>
        <v/>
      </c>
      <c r="J222" s="29" t="str">
        <f>IF('Registre des présences'!$F211="Oui","Droit suspendu","")</f>
        <v/>
      </c>
      <c r="K222" s="29" t="str">
        <f>IF('Registre des présences'!$F211="Oui","Droit suspendu","")</f>
        <v/>
      </c>
      <c r="L222" s="29" t="str">
        <f>IF('Registre des présences'!$F211="Oui","Droit suspendu","")</f>
        <v/>
      </c>
      <c r="M222" s="29" t="str">
        <f>IF('Registre des présences'!$F211="Oui","Droit suspendu","")</f>
        <v/>
      </c>
      <c r="N222" s="29" t="str">
        <f>IF('Registre des présences'!$F211="Oui","Droit suspendu","")</f>
        <v/>
      </c>
      <c r="O222" s="29" t="str">
        <f>IF('Registre des présences'!$F211="Oui","Droit suspendu","")</f>
        <v/>
      </c>
      <c r="P222" s="29" t="str">
        <f>IF('Registre des présences'!$F211="Oui","Droit suspendu","")</f>
        <v/>
      </c>
      <c r="Q222" s="29" t="str">
        <f>IF('Registre des présences'!$F211="Oui","Droit suspendu","")</f>
        <v/>
      </c>
      <c r="R222" s="29" t="str">
        <f>IF('Registre des présences'!$F211="Oui","Droit suspendu","")</f>
        <v/>
      </c>
      <c r="S222" s="4">
        <f t="shared" ref="S222:S285" si="5">COUNTIF(D222:R222,"Oui")</f>
        <v>0</v>
      </c>
      <c r="T222" s="4" t="str">
        <f>IF(A222="","",IF('Registre des présences'!F211="Oui","Droit suspendu",IF(S222&gt;$B$9,"Trop de candidats","Valide")))</f>
        <v/>
      </c>
    </row>
    <row r="223" spans="1:20" x14ac:dyDescent="0.25">
      <c r="A223" s="4" t="str">
        <f>IF('Registre des présences'!A212="","",'Registre des présences'!A212)</f>
        <v/>
      </c>
      <c r="B223" s="4" t="str">
        <f>IF('Registre des présences'!B212="","",'Registre des présences'!B212)</f>
        <v/>
      </c>
      <c r="C223" s="4" t="str">
        <f>IF('Registre des présences'!C212="","",'Registre des présences'!C212)</f>
        <v/>
      </c>
      <c r="D223" s="29" t="str">
        <f>IF('Registre des présences'!$F212="Oui","Droit suspendu","")</f>
        <v/>
      </c>
      <c r="E223" s="29" t="str">
        <f>IF('Registre des présences'!$F212="Oui","Droit suspendu","")</f>
        <v/>
      </c>
      <c r="F223" s="29" t="str">
        <f>IF('Registre des présences'!$F212="Oui","Droit suspendu","")</f>
        <v/>
      </c>
      <c r="G223" s="29" t="str">
        <f>IF('Registre des présences'!$F212="Oui","Droit suspendu","")</f>
        <v/>
      </c>
      <c r="H223" s="29" t="str">
        <f>IF('Registre des présences'!$F212="Oui","Droit suspendu","")</f>
        <v/>
      </c>
      <c r="I223" s="29" t="str">
        <f>IF('Registre des présences'!$F212="Oui","Droit suspendu","")</f>
        <v/>
      </c>
      <c r="J223" s="29" t="str">
        <f>IF('Registre des présences'!$F212="Oui","Droit suspendu","")</f>
        <v/>
      </c>
      <c r="K223" s="29" t="str">
        <f>IF('Registre des présences'!$F212="Oui","Droit suspendu","")</f>
        <v/>
      </c>
      <c r="L223" s="29" t="str">
        <f>IF('Registre des présences'!$F212="Oui","Droit suspendu","")</f>
        <v/>
      </c>
      <c r="M223" s="29" t="str">
        <f>IF('Registre des présences'!$F212="Oui","Droit suspendu","")</f>
        <v/>
      </c>
      <c r="N223" s="29" t="str">
        <f>IF('Registre des présences'!$F212="Oui","Droit suspendu","")</f>
        <v/>
      </c>
      <c r="O223" s="29" t="str">
        <f>IF('Registre des présences'!$F212="Oui","Droit suspendu","")</f>
        <v/>
      </c>
      <c r="P223" s="29" t="str">
        <f>IF('Registre des présences'!$F212="Oui","Droit suspendu","")</f>
        <v/>
      </c>
      <c r="Q223" s="29" t="str">
        <f>IF('Registre des présences'!$F212="Oui","Droit suspendu","")</f>
        <v/>
      </c>
      <c r="R223" s="29" t="str">
        <f>IF('Registre des présences'!$F212="Oui","Droit suspendu","")</f>
        <v/>
      </c>
      <c r="S223" s="4">
        <f t="shared" si="5"/>
        <v>0</v>
      </c>
      <c r="T223" s="4" t="str">
        <f>IF(A223="","",IF('Registre des présences'!F212="Oui","Droit suspendu",IF(S223&gt;$B$9,"Trop de candidats","Valide")))</f>
        <v/>
      </c>
    </row>
    <row r="224" spans="1:20" x14ac:dyDescent="0.25">
      <c r="A224" s="4" t="str">
        <f>IF('Registre des présences'!A213="","",'Registre des présences'!A213)</f>
        <v/>
      </c>
      <c r="B224" s="4" t="str">
        <f>IF('Registre des présences'!B213="","",'Registre des présences'!B213)</f>
        <v/>
      </c>
      <c r="C224" s="4" t="str">
        <f>IF('Registre des présences'!C213="","",'Registre des présences'!C213)</f>
        <v/>
      </c>
      <c r="D224" s="29" t="str">
        <f>IF('Registre des présences'!$F213="Oui","Droit suspendu","")</f>
        <v/>
      </c>
      <c r="E224" s="29" t="str">
        <f>IF('Registre des présences'!$F213="Oui","Droit suspendu","")</f>
        <v/>
      </c>
      <c r="F224" s="29" t="str">
        <f>IF('Registre des présences'!$F213="Oui","Droit suspendu","")</f>
        <v/>
      </c>
      <c r="G224" s="29" t="str">
        <f>IF('Registre des présences'!$F213="Oui","Droit suspendu","")</f>
        <v/>
      </c>
      <c r="H224" s="29" t="str">
        <f>IF('Registre des présences'!$F213="Oui","Droit suspendu","")</f>
        <v/>
      </c>
      <c r="I224" s="29" t="str">
        <f>IF('Registre des présences'!$F213="Oui","Droit suspendu","")</f>
        <v/>
      </c>
      <c r="J224" s="29" t="str">
        <f>IF('Registre des présences'!$F213="Oui","Droit suspendu","")</f>
        <v/>
      </c>
      <c r="K224" s="29" t="str">
        <f>IF('Registre des présences'!$F213="Oui","Droit suspendu","")</f>
        <v/>
      </c>
      <c r="L224" s="29" t="str">
        <f>IF('Registre des présences'!$F213="Oui","Droit suspendu","")</f>
        <v/>
      </c>
      <c r="M224" s="29" t="str">
        <f>IF('Registre des présences'!$F213="Oui","Droit suspendu","")</f>
        <v/>
      </c>
      <c r="N224" s="29" t="str">
        <f>IF('Registre des présences'!$F213="Oui","Droit suspendu","")</f>
        <v/>
      </c>
      <c r="O224" s="29" t="str">
        <f>IF('Registre des présences'!$F213="Oui","Droit suspendu","")</f>
        <v/>
      </c>
      <c r="P224" s="29" t="str">
        <f>IF('Registre des présences'!$F213="Oui","Droit suspendu","")</f>
        <v/>
      </c>
      <c r="Q224" s="29" t="str">
        <f>IF('Registre des présences'!$F213="Oui","Droit suspendu","")</f>
        <v/>
      </c>
      <c r="R224" s="29" t="str">
        <f>IF('Registre des présences'!$F213="Oui","Droit suspendu","")</f>
        <v/>
      </c>
      <c r="S224" s="4">
        <f t="shared" si="5"/>
        <v>0</v>
      </c>
      <c r="T224" s="4" t="str">
        <f>IF(A224="","",IF('Registre des présences'!F213="Oui","Droit suspendu",IF(S224&gt;$B$9,"Trop de candidats","Valide")))</f>
        <v/>
      </c>
    </row>
    <row r="225" spans="1:20" x14ac:dyDescent="0.25">
      <c r="A225" s="4" t="str">
        <f>IF('Registre des présences'!A214="","",'Registre des présences'!A214)</f>
        <v/>
      </c>
      <c r="B225" s="4" t="str">
        <f>IF('Registre des présences'!B214="","",'Registre des présences'!B214)</f>
        <v/>
      </c>
      <c r="C225" s="4" t="str">
        <f>IF('Registre des présences'!C214="","",'Registre des présences'!C214)</f>
        <v/>
      </c>
      <c r="D225" s="29" t="str">
        <f>IF('Registre des présences'!$F214="Oui","Droit suspendu","")</f>
        <v/>
      </c>
      <c r="E225" s="29" t="str">
        <f>IF('Registre des présences'!$F214="Oui","Droit suspendu","")</f>
        <v/>
      </c>
      <c r="F225" s="29" t="str">
        <f>IF('Registre des présences'!$F214="Oui","Droit suspendu","")</f>
        <v/>
      </c>
      <c r="G225" s="29" t="str">
        <f>IF('Registre des présences'!$F214="Oui","Droit suspendu","")</f>
        <v/>
      </c>
      <c r="H225" s="29" t="str">
        <f>IF('Registre des présences'!$F214="Oui","Droit suspendu","")</f>
        <v/>
      </c>
      <c r="I225" s="29" t="str">
        <f>IF('Registre des présences'!$F214="Oui","Droit suspendu","")</f>
        <v/>
      </c>
      <c r="J225" s="29" t="str">
        <f>IF('Registre des présences'!$F214="Oui","Droit suspendu","")</f>
        <v/>
      </c>
      <c r="K225" s="29" t="str">
        <f>IF('Registre des présences'!$F214="Oui","Droit suspendu","")</f>
        <v/>
      </c>
      <c r="L225" s="29" t="str">
        <f>IF('Registre des présences'!$F214="Oui","Droit suspendu","")</f>
        <v/>
      </c>
      <c r="M225" s="29" t="str">
        <f>IF('Registre des présences'!$F214="Oui","Droit suspendu","")</f>
        <v/>
      </c>
      <c r="N225" s="29" t="str">
        <f>IF('Registre des présences'!$F214="Oui","Droit suspendu","")</f>
        <v/>
      </c>
      <c r="O225" s="29" t="str">
        <f>IF('Registre des présences'!$F214="Oui","Droit suspendu","")</f>
        <v/>
      </c>
      <c r="P225" s="29" t="str">
        <f>IF('Registre des présences'!$F214="Oui","Droit suspendu","")</f>
        <v/>
      </c>
      <c r="Q225" s="29" t="str">
        <f>IF('Registre des présences'!$F214="Oui","Droit suspendu","")</f>
        <v/>
      </c>
      <c r="R225" s="29" t="str">
        <f>IF('Registre des présences'!$F214="Oui","Droit suspendu","")</f>
        <v/>
      </c>
      <c r="S225" s="4">
        <f t="shared" si="5"/>
        <v>0</v>
      </c>
      <c r="T225" s="4" t="str">
        <f>IF(A225="","",IF('Registre des présences'!F214="Oui","Droit suspendu",IF(S225&gt;$B$9,"Trop de candidats","Valide")))</f>
        <v/>
      </c>
    </row>
    <row r="226" spans="1:20" x14ac:dyDescent="0.25">
      <c r="A226" s="4" t="str">
        <f>IF('Registre des présences'!A215="","",'Registre des présences'!A215)</f>
        <v/>
      </c>
      <c r="B226" s="4" t="str">
        <f>IF('Registre des présences'!B215="","",'Registre des présences'!B215)</f>
        <v/>
      </c>
      <c r="C226" s="4" t="str">
        <f>IF('Registre des présences'!C215="","",'Registre des présences'!C215)</f>
        <v/>
      </c>
      <c r="D226" s="29" t="str">
        <f>IF('Registre des présences'!$F215="Oui","Droit suspendu","")</f>
        <v/>
      </c>
      <c r="E226" s="29" t="str">
        <f>IF('Registre des présences'!$F215="Oui","Droit suspendu","")</f>
        <v/>
      </c>
      <c r="F226" s="29" t="str">
        <f>IF('Registre des présences'!$F215="Oui","Droit suspendu","")</f>
        <v/>
      </c>
      <c r="G226" s="29" t="str">
        <f>IF('Registre des présences'!$F215="Oui","Droit suspendu","")</f>
        <v/>
      </c>
      <c r="H226" s="29" t="str">
        <f>IF('Registre des présences'!$F215="Oui","Droit suspendu","")</f>
        <v/>
      </c>
      <c r="I226" s="29" t="str">
        <f>IF('Registre des présences'!$F215="Oui","Droit suspendu","")</f>
        <v/>
      </c>
      <c r="J226" s="29" t="str">
        <f>IF('Registre des présences'!$F215="Oui","Droit suspendu","")</f>
        <v/>
      </c>
      <c r="K226" s="29" t="str">
        <f>IF('Registre des présences'!$F215="Oui","Droit suspendu","")</f>
        <v/>
      </c>
      <c r="L226" s="29" t="str">
        <f>IF('Registre des présences'!$F215="Oui","Droit suspendu","")</f>
        <v/>
      </c>
      <c r="M226" s="29" t="str">
        <f>IF('Registre des présences'!$F215="Oui","Droit suspendu","")</f>
        <v/>
      </c>
      <c r="N226" s="29" t="str">
        <f>IF('Registre des présences'!$F215="Oui","Droit suspendu","")</f>
        <v/>
      </c>
      <c r="O226" s="29" t="str">
        <f>IF('Registre des présences'!$F215="Oui","Droit suspendu","")</f>
        <v/>
      </c>
      <c r="P226" s="29" t="str">
        <f>IF('Registre des présences'!$F215="Oui","Droit suspendu","")</f>
        <v/>
      </c>
      <c r="Q226" s="29" t="str">
        <f>IF('Registre des présences'!$F215="Oui","Droit suspendu","")</f>
        <v/>
      </c>
      <c r="R226" s="29" t="str">
        <f>IF('Registre des présences'!$F215="Oui","Droit suspendu","")</f>
        <v/>
      </c>
      <c r="S226" s="4">
        <f t="shared" si="5"/>
        <v>0</v>
      </c>
      <c r="T226" s="4" t="str">
        <f>IF(A226="","",IF('Registre des présences'!F215="Oui","Droit suspendu",IF(S226&gt;$B$9,"Trop de candidats","Valide")))</f>
        <v/>
      </c>
    </row>
    <row r="227" spans="1:20" x14ac:dyDescent="0.25">
      <c r="A227" s="4" t="str">
        <f>IF('Registre des présences'!A216="","",'Registre des présences'!A216)</f>
        <v/>
      </c>
      <c r="B227" s="4" t="str">
        <f>IF('Registre des présences'!B216="","",'Registre des présences'!B216)</f>
        <v/>
      </c>
      <c r="C227" s="4" t="str">
        <f>IF('Registre des présences'!C216="","",'Registre des présences'!C216)</f>
        <v/>
      </c>
      <c r="D227" s="29" t="str">
        <f>IF('Registre des présences'!$F216="Oui","Droit suspendu","")</f>
        <v/>
      </c>
      <c r="E227" s="29" t="str">
        <f>IF('Registre des présences'!$F216="Oui","Droit suspendu","")</f>
        <v/>
      </c>
      <c r="F227" s="29" t="str">
        <f>IF('Registre des présences'!$F216="Oui","Droit suspendu","")</f>
        <v/>
      </c>
      <c r="G227" s="29" t="str">
        <f>IF('Registre des présences'!$F216="Oui","Droit suspendu","")</f>
        <v/>
      </c>
      <c r="H227" s="29" t="str">
        <f>IF('Registre des présences'!$F216="Oui","Droit suspendu","")</f>
        <v/>
      </c>
      <c r="I227" s="29" t="str">
        <f>IF('Registre des présences'!$F216="Oui","Droit suspendu","")</f>
        <v/>
      </c>
      <c r="J227" s="29" t="str">
        <f>IF('Registre des présences'!$F216="Oui","Droit suspendu","")</f>
        <v/>
      </c>
      <c r="K227" s="29" t="str">
        <f>IF('Registre des présences'!$F216="Oui","Droit suspendu","")</f>
        <v/>
      </c>
      <c r="L227" s="29" t="str">
        <f>IF('Registre des présences'!$F216="Oui","Droit suspendu","")</f>
        <v/>
      </c>
      <c r="M227" s="29" t="str">
        <f>IF('Registre des présences'!$F216="Oui","Droit suspendu","")</f>
        <v/>
      </c>
      <c r="N227" s="29" t="str">
        <f>IF('Registre des présences'!$F216="Oui","Droit suspendu","")</f>
        <v/>
      </c>
      <c r="O227" s="29" t="str">
        <f>IF('Registre des présences'!$F216="Oui","Droit suspendu","")</f>
        <v/>
      </c>
      <c r="P227" s="29" t="str">
        <f>IF('Registre des présences'!$F216="Oui","Droit suspendu","")</f>
        <v/>
      </c>
      <c r="Q227" s="29" t="str">
        <f>IF('Registre des présences'!$F216="Oui","Droit suspendu","")</f>
        <v/>
      </c>
      <c r="R227" s="29" t="str">
        <f>IF('Registre des présences'!$F216="Oui","Droit suspendu","")</f>
        <v/>
      </c>
      <c r="S227" s="4">
        <f t="shared" si="5"/>
        <v>0</v>
      </c>
      <c r="T227" s="4" t="str">
        <f>IF(A227="","",IF('Registre des présences'!F216="Oui","Droit suspendu",IF(S227&gt;$B$9,"Trop de candidats","Valide")))</f>
        <v/>
      </c>
    </row>
    <row r="228" spans="1:20" x14ac:dyDescent="0.25">
      <c r="A228" s="4" t="str">
        <f>IF('Registre des présences'!A217="","",'Registre des présences'!A217)</f>
        <v/>
      </c>
      <c r="B228" s="4" t="str">
        <f>IF('Registre des présences'!B217="","",'Registre des présences'!B217)</f>
        <v/>
      </c>
      <c r="C228" s="4" t="str">
        <f>IF('Registre des présences'!C217="","",'Registre des présences'!C217)</f>
        <v/>
      </c>
      <c r="D228" s="29" t="str">
        <f>IF('Registre des présences'!$F217="Oui","Droit suspendu","")</f>
        <v/>
      </c>
      <c r="E228" s="29" t="str">
        <f>IF('Registre des présences'!$F217="Oui","Droit suspendu","")</f>
        <v/>
      </c>
      <c r="F228" s="29" t="str">
        <f>IF('Registre des présences'!$F217="Oui","Droit suspendu","")</f>
        <v/>
      </c>
      <c r="G228" s="29" t="str">
        <f>IF('Registre des présences'!$F217="Oui","Droit suspendu","")</f>
        <v/>
      </c>
      <c r="H228" s="29" t="str">
        <f>IF('Registre des présences'!$F217="Oui","Droit suspendu","")</f>
        <v/>
      </c>
      <c r="I228" s="29" t="str">
        <f>IF('Registre des présences'!$F217="Oui","Droit suspendu","")</f>
        <v/>
      </c>
      <c r="J228" s="29" t="str">
        <f>IF('Registre des présences'!$F217="Oui","Droit suspendu","")</f>
        <v/>
      </c>
      <c r="K228" s="29" t="str">
        <f>IF('Registre des présences'!$F217="Oui","Droit suspendu","")</f>
        <v/>
      </c>
      <c r="L228" s="29" t="str">
        <f>IF('Registre des présences'!$F217="Oui","Droit suspendu","")</f>
        <v/>
      </c>
      <c r="M228" s="29" t="str">
        <f>IF('Registre des présences'!$F217="Oui","Droit suspendu","")</f>
        <v/>
      </c>
      <c r="N228" s="29" t="str">
        <f>IF('Registre des présences'!$F217="Oui","Droit suspendu","")</f>
        <v/>
      </c>
      <c r="O228" s="29" t="str">
        <f>IF('Registre des présences'!$F217="Oui","Droit suspendu","")</f>
        <v/>
      </c>
      <c r="P228" s="29" t="str">
        <f>IF('Registre des présences'!$F217="Oui","Droit suspendu","")</f>
        <v/>
      </c>
      <c r="Q228" s="29" t="str">
        <f>IF('Registre des présences'!$F217="Oui","Droit suspendu","")</f>
        <v/>
      </c>
      <c r="R228" s="29" t="str">
        <f>IF('Registre des présences'!$F217="Oui","Droit suspendu","")</f>
        <v/>
      </c>
      <c r="S228" s="4">
        <f t="shared" si="5"/>
        <v>0</v>
      </c>
      <c r="T228" s="4" t="str">
        <f>IF(A228="","",IF('Registre des présences'!F217="Oui","Droit suspendu",IF(S228&gt;$B$9,"Trop de candidats","Valide")))</f>
        <v/>
      </c>
    </row>
    <row r="229" spans="1:20" x14ac:dyDescent="0.25">
      <c r="A229" s="4" t="str">
        <f>IF('Registre des présences'!A218="","",'Registre des présences'!A218)</f>
        <v/>
      </c>
      <c r="B229" s="4" t="str">
        <f>IF('Registre des présences'!B218="","",'Registre des présences'!B218)</f>
        <v/>
      </c>
      <c r="C229" s="4" t="str">
        <f>IF('Registre des présences'!C218="","",'Registre des présences'!C218)</f>
        <v/>
      </c>
      <c r="D229" s="29" t="str">
        <f>IF('Registre des présences'!$F218="Oui","Droit suspendu","")</f>
        <v/>
      </c>
      <c r="E229" s="29" t="str">
        <f>IF('Registre des présences'!$F218="Oui","Droit suspendu","")</f>
        <v/>
      </c>
      <c r="F229" s="29" t="str">
        <f>IF('Registre des présences'!$F218="Oui","Droit suspendu","")</f>
        <v/>
      </c>
      <c r="G229" s="29" t="str">
        <f>IF('Registre des présences'!$F218="Oui","Droit suspendu","")</f>
        <v/>
      </c>
      <c r="H229" s="29" t="str">
        <f>IF('Registre des présences'!$F218="Oui","Droit suspendu","")</f>
        <v/>
      </c>
      <c r="I229" s="29" t="str">
        <f>IF('Registre des présences'!$F218="Oui","Droit suspendu","")</f>
        <v/>
      </c>
      <c r="J229" s="29" t="str">
        <f>IF('Registre des présences'!$F218="Oui","Droit suspendu","")</f>
        <v/>
      </c>
      <c r="K229" s="29" t="str">
        <f>IF('Registre des présences'!$F218="Oui","Droit suspendu","")</f>
        <v/>
      </c>
      <c r="L229" s="29" t="str">
        <f>IF('Registre des présences'!$F218="Oui","Droit suspendu","")</f>
        <v/>
      </c>
      <c r="M229" s="29" t="str">
        <f>IF('Registre des présences'!$F218="Oui","Droit suspendu","")</f>
        <v/>
      </c>
      <c r="N229" s="29" t="str">
        <f>IF('Registre des présences'!$F218="Oui","Droit suspendu","")</f>
        <v/>
      </c>
      <c r="O229" s="29" t="str">
        <f>IF('Registre des présences'!$F218="Oui","Droit suspendu","")</f>
        <v/>
      </c>
      <c r="P229" s="29" t="str">
        <f>IF('Registre des présences'!$F218="Oui","Droit suspendu","")</f>
        <v/>
      </c>
      <c r="Q229" s="29" t="str">
        <f>IF('Registre des présences'!$F218="Oui","Droit suspendu","")</f>
        <v/>
      </c>
      <c r="R229" s="29" t="str">
        <f>IF('Registre des présences'!$F218="Oui","Droit suspendu","")</f>
        <v/>
      </c>
      <c r="S229" s="4">
        <f t="shared" si="5"/>
        <v>0</v>
      </c>
      <c r="T229" s="4" t="str">
        <f>IF(A229="","",IF('Registre des présences'!F218="Oui","Droit suspendu",IF(S229&gt;$B$9,"Trop de candidats","Valide")))</f>
        <v/>
      </c>
    </row>
    <row r="230" spans="1:20" x14ac:dyDescent="0.25">
      <c r="A230" s="4" t="str">
        <f>IF('Registre des présences'!A219="","",'Registre des présences'!A219)</f>
        <v/>
      </c>
      <c r="B230" s="4" t="str">
        <f>IF('Registre des présences'!B219="","",'Registre des présences'!B219)</f>
        <v/>
      </c>
      <c r="C230" s="4" t="str">
        <f>IF('Registre des présences'!C219="","",'Registre des présences'!C219)</f>
        <v/>
      </c>
      <c r="D230" s="29" t="str">
        <f>IF('Registre des présences'!$F219="Oui","Droit suspendu","")</f>
        <v/>
      </c>
      <c r="E230" s="29" t="str">
        <f>IF('Registre des présences'!$F219="Oui","Droit suspendu","")</f>
        <v/>
      </c>
      <c r="F230" s="29" t="str">
        <f>IF('Registre des présences'!$F219="Oui","Droit suspendu","")</f>
        <v/>
      </c>
      <c r="G230" s="29" t="str">
        <f>IF('Registre des présences'!$F219="Oui","Droit suspendu","")</f>
        <v/>
      </c>
      <c r="H230" s="29" t="str">
        <f>IF('Registre des présences'!$F219="Oui","Droit suspendu","")</f>
        <v/>
      </c>
      <c r="I230" s="29" t="str">
        <f>IF('Registre des présences'!$F219="Oui","Droit suspendu","")</f>
        <v/>
      </c>
      <c r="J230" s="29" t="str">
        <f>IF('Registre des présences'!$F219="Oui","Droit suspendu","")</f>
        <v/>
      </c>
      <c r="K230" s="29" t="str">
        <f>IF('Registre des présences'!$F219="Oui","Droit suspendu","")</f>
        <v/>
      </c>
      <c r="L230" s="29" t="str">
        <f>IF('Registre des présences'!$F219="Oui","Droit suspendu","")</f>
        <v/>
      </c>
      <c r="M230" s="29" t="str">
        <f>IF('Registre des présences'!$F219="Oui","Droit suspendu","")</f>
        <v/>
      </c>
      <c r="N230" s="29" t="str">
        <f>IF('Registre des présences'!$F219="Oui","Droit suspendu","")</f>
        <v/>
      </c>
      <c r="O230" s="29" t="str">
        <f>IF('Registre des présences'!$F219="Oui","Droit suspendu","")</f>
        <v/>
      </c>
      <c r="P230" s="29" t="str">
        <f>IF('Registre des présences'!$F219="Oui","Droit suspendu","")</f>
        <v/>
      </c>
      <c r="Q230" s="29" t="str">
        <f>IF('Registre des présences'!$F219="Oui","Droit suspendu","")</f>
        <v/>
      </c>
      <c r="R230" s="29" t="str">
        <f>IF('Registre des présences'!$F219="Oui","Droit suspendu","")</f>
        <v/>
      </c>
      <c r="S230" s="4">
        <f t="shared" si="5"/>
        <v>0</v>
      </c>
      <c r="T230" s="4" t="str">
        <f>IF(A230="","",IF('Registre des présences'!F219="Oui","Droit suspendu",IF(S230&gt;$B$9,"Trop de candidats","Valide")))</f>
        <v/>
      </c>
    </row>
    <row r="231" spans="1:20" x14ac:dyDescent="0.25">
      <c r="A231" s="4" t="str">
        <f>IF('Registre des présences'!A220="","",'Registre des présences'!A220)</f>
        <v/>
      </c>
      <c r="B231" s="4" t="str">
        <f>IF('Registre des présences'!B220="","",'Registre des présences'!B220)</f>
        <v/>
      </c>
      <c r="C231" s="4" t="str">
        <f>IF('Registre des présences'!C220="","",'Registre des présences'!C220)</f>
        <v/>
      </c>
      <c r="D231" s="29" t="str">
        <f>IF('Registre des présences'!$F220="Oui","Droit suspendu","")</f>
        <v/>
      </c>
      <c r="E231" s="29" t="str">
        <f>IF('Registre des présences'!$F220="Oui","Droit suspendu","")</f>
        <v/>
      </c>
      <c r="F231" s="29" t="str">
        <f>IF('Registre des présences'!$F220="Oui","Droit suspendu","")</f>
        <v/>
      </c>
      <c r="G231" s="29" t="str">
        <f>IF('Registre des présences'!$F220="Oui","Droit suspendu","")</f>
        <v/>
      </c>
      <c r="H231" s="29" t="str">
        <f>IF('Registre des présences'!$F220="Oui","Droit suspendu","")</f>
        <v/>
      </c>
      <c r="I231" s="29" t="str">
        <f>IF('Registre des présences'!$F220="Oui","Droit suspendu","")</f>
        <v/>
      </c>
      <c r="J231" s="29" t="str">
        <f>IF('Registre des présences'!$F220="Oui","Droit suspendu","")</f>
        <v/>
      </c>
      <c r="K231" s="29" t="str">
        <f>IF('Registre des présences'!$F220="Oui","Droit suspendu","")</f>
        <v/>
      </c>
      <c r="L231" s="29" t="str">
        <f>IF('Registre des présences'!$F220="Oui","Droit suspendu","")</f>
        <v/>
      </c>
      <c r="M231" s="29" t="str">
        <f>IF('Registre des présences'!$F220="Oui","Droit suspendu","")</f>
        <v/>
      </c>
      <c r="N231" s="29" t="str">
        <f>IF('Registre des présences'!$F220="Oui","Droit suspendu","")</f>
        <v/>
      </c>
      <c r="O231" s="29" t="str">
        <f>IF('Registre des présences'!$F220="Oui","Droit suspendu","")</f>
        <v/>
      </c>
      <c r="P231" s="29" t="str">
        <f>IF('Registre des présences'!$F220="Oui","Droit suspendu","")</f>
        <v/>
      </c>
      <c r="Q231" s="29" t="str">
        <f>IF('Registre des présences'!$F220="Oui","Droit suspendu","")</f>
        <v/>
      </c>
      <c r="R231" s="29" t="str">
        <f>IF('Registre des présences'!$F220="Oui","Droit suspendu","")</f>
        <v/>
      </c>
      <c r="S231" s="4">
        <f t="shared" si="5"/>
        <v>0</v>
      </c>
      <c r="T231" s="4" t="str">
        <f>IF(A231="","",IF('Registre des présences'!F220="Oui","Droit suspendu",IF(S231&gt;$B$9,"Trop de candidats","Valide")))</f>
        <v/>
      </c>
    </row>
    <row r="232" spans="1:20" x14ac:dyDescent="0.25">
      <c r="A232" s="4" t="str">
        <f>IF('Registre des présences'!A221="","",'Registre des présences'!A221)</f>
        <v/>
      </c>
      <c r="B232" s="4" t="str">
        <f>IF('Registre des présences'!B221="","",'Registre des présences'!B221)</f>
        <v/>
      </c>
      <c r="C232" s="4" t="str">
        <f>IF('Registre des présences'!C221="","",'Registre des présences'!C221)</f>
        <v/>
      </c>
      <c r="D232" s="29" t="str">
        <f>IF('Registre des présences'!$F221="Oui","Droit suspendu","")</f>
        <v/>
      </c>
      <c r="E232" s="29" t="str">
        <f>IF('Registre des présences'!$F221="Oui","Droit suspendu","")</f>
        <v/>
      </c>
      <c r="F232" s="29" t="str">
        <f>IF('Registre des présences'!$F221="Oui","Droit suspendu","")</f>
        <v/>
      </c>
      <c r="G232" s="29" t="str">
        <f>IF('Registre des présences'!$F221="Oui","Droit suspendu","")</f>
        <v/>
      </c>
      <c r="H232" s="29" t="str">
        <f>IF('Registre des présences'!$F221="Oui","Droit suspendu","")</f>
        <v/>
      </c>
      <c r="I232" s="29" t="str">
        <f>IF('Registre des présences'!$F221="Oui","Droit suspendu","")</f>
        <v/>
      </c>
      <c r="J232" s="29" t="str">
        <f>IF('Registre des présences'!$F221="Oui","Droit suspendu","")</f>
        <v/>
      </c>
      <c r="K232" s="29" t="str">
        <f>IF('Registre des présences'!$F221="Oui","Droit suspendu","")</f>
        <v/>
      </c>
      <c r="L232" s="29" t="str">
        <f>IF('Registre des présences'!$F221="Oui","Droit suspendu","")</f>
        <v/>
      </c>
      <c r="M232" s="29" t="str">
        <f>IF('Registre des présences'!$F221="Oui","Droit suspendu","")</f>
        <v/>
      </c>
      <c r="N232" s="29" t="str">
        <f>IF('Registre des présences'!$F221="Oui","Droit suspendu","")</f>
        <v/>
      </c>
      <c r="O232" s="29" t="str">
        <f>IF('Registre des présences'!$F221="Oui","Droit suspendu","")</f>
        <v/>
      </c>
      <c r="P232" s="29" t="str">
        <f>IF('Registre des présences'!$F221="Oui","Droit suspendu","")</f>
        <v/>
      </c>
      <c r="Q232" s="29" t="str">
        <f>IF('Registre des présences'!$F221="Oui","Droit suspendu","")</f>
        <v/>
      </c>
      <c r="R232" s="29" t="str">
        <f>IF('Registre des présences'!$F221="Oui","Droit suspendu","")</f>
        <v/>
      </c>
      <c r="S232" s="4">
        <f t="shared" si="5"/>
        <v>0</v>
      </c>
      <c r="T232" s="4" t="str">
        <f>IF(A232="","",IF('Registre des présences'!F221="Oui","Droit suspendu",IF(S232&gt;$B$9,"Trop de candidats","Valide")))</f>
        <v/>
      </c>
    </row>
    <row r="233" spans="1:20" x14ac:dyDescent="0.25">
      <c r="A233" s="4" t="str">
        <f>IF('Registre des présences'!A222="","",'Registre des présences'!A222)</f>
        <v/>
      </c>
      <c r="B233" s="4" t="str">
        <f>IF('Registre des présences'!B222="","",'Registre des présences'!B222)</f>
        <v/>
      </c>
      <c r="C233" s="4" t="str">
        <f>IF('Registre des présences'!C222="","",'Registre des présences'!C222)</f>
        <v/>
      </c>
      <c r="D233" s="29" t="str">
        <f>IF('Registre des présences'!$F222="Oui","Droit suspendu","")</f>
        <v/>
      </c>
      <c r="E233" s="29" t="str">
        <f>IF('Registre des présences'!$F222="Oui","Droit suspendu","")</f>
        <v/>
      </c>
      <c r="F233" s="29" t="str">
        <f>IF('Registre des présences'!$F222="Oui","Droit suspendu","")</f>
        <v/>
      </c>
      <c r="G233" s="29" t="str">
        <f>IF('Registre des présences'!$F222="Oui","Droit suspendu","")</f>
        <v/>
      </c>
      <c r="H233" s="29" t="str">
        <f>IF('Registre des présences'!$F222="Oui","Droit suspendu","")</f>
        <v/>
      </c>
      <c r="I233" s="29" t="str">
        <f>IF('Registre des présences'!$F222="Oui","Droit suspendu","")</f>
        <v/>
      </c>
      <c r="J233" s="29" t="str">
        <f>IF('Registre des présences'!$F222="Oui","Droit suspendu","")</f>
        <v/>
      </c>
      <c r="K233" s="29" t="str">
        <f>IF('Registre des présences'!$F222="Oui","Droit suspendu","")</f>
        <v/>
      </c>
      <c r="L233" s="29" t="str">
        <f>IF('Registre des présences'!$F222="Oui","Droit suspendu","")</f>
        <v/>
      </c>
      <c r="M233" s="29" t="str">
        <f>IF('Registre des présences'!$F222="Oui","Droit suspendu","")</f>
        <v/>
      </c>
      <c r="N233" s="29" t="str">
        <f>IF('Registre des présences'!$F222="Oui","Droit suspendu","")</f>
        <v/>
      </c>
      <c r="O233" s="29" t="str">
        <f>IF('Registre des présences'!$F222="Oui","Droit suspendu","")</f>
        <v/>
      </c>
      <c r="P233" s="29" t="str">
        <f>IF('Registre des présences'!$F222="Oui","Droit suspendu","")</f>
        <v/>
      </c>
      <c r="Q233" s="29" t="str">
        <f>IF('Registre des présences'!$F222="Oui","Droit suspendu","")</f>
        <v/>
      </c>
      <c r="R233" s="29" t="str">
        <f>IF('Registre des présences'!$F222="Oui","Droit suspendu","")</f>
        <v/>
      </c>
      <c r="S233" s="4">
        <f t="shared" si="5"/>
        <v>0</v>
      </c>
      <c r="T233" s="4" t="str">
        <f>IF(A233="","",IF('Registre des présences'!F222="Oui","Droit suspendu",IF(S233&gt;$B$9,"Trop de candidats","Valide")))</f>
        <v/>
      </c>
    </row>
    <row r="234" spans="1:20" x14ac:dyDescent="0.25">
      <c r="A234" s="4" t="str">
        <f>IF('Registre des présences'!A223="","",'Registre des présences'!A223)</f>
        <v/>
      </c>
      <c r="B234" s="4" t="str">
        <f>IF('Registre des présences'!B223="","",'Registre des présences'!B223)</f>
        <v/>
      </c>
      <c r="C234" s="4" t="str">
        <f>IF('Registre des présences'!C223="","",'Registre des présences'!C223)</f>
        <v/>
      </c>
      <c r="D234" s="29" t="str">
        <f>IF('Registre des présences'!$F223="Oui","Droit suspendu","")</f>
        <v/>
      </c>
      <c r="E234" s="29" t="str">
        <f>IF('Registre des présences'!$F223="Oui","Droit suspendu","")</f>
        <v/>
      </c>
      <c r="F234" s="29" t="str">
        <f>IF('Registre des présences'!$F223="Oui","Droit suspendu","")</f>
        <v/>
      </c>
      <c r="G234" s="29" t="str">
        <f>IF('Registre des présences'!$F223="Oui","Droit suspendu","")</f>
        <v/>
      </c>
      <c r="H234" s="29" t="str">
        <f>IF('Registre des présences'!$F223="Oui","Droit suspendu","")</f>
        <v/>
      </c>
      <c r="I234" s="29" t="str">
        <f>IF('Registre des présences'!$F223="Oui","Droit suspendu","")</f>
        <v/>
      </c>
      <c r="J234" s="29" t="str">
        <f>IF('Registre des présences'!$F223="Oui","Droit suspendu","")</f>
        <v/>
      </c>
      <c r="K234" s="29" t="str">
        <f>IF('Registre des présences'!$F223="Oui","Droit suspendu","")</f>
        <v/>
      </c>
      <c r="L234" s="29" t="str">
        <f>IF('Registre des présences'!$F223="Oui","Droit suspendu","")</f>
        <v/>
      </c>
      <c r="M234" s="29" t="str">
        <f>IF('Registre des présences'!$F223="Oui","Droit suspendu","")</f>
        <v/>
      </c>
      <c r="N234" s="29" t="str">
        <f>IF('Registre des présences'!$F223="Oui","Droit suspendu","")</f>
        <v/>
      </c>
      <c r="O234" s="29" t="str">
        <f>IF('Registre des présences'!$F223="Oui","Droit suspendu","")</f>
        <v/>
      </c>
      <c r="P234" s="29" t="str">
        <f>IF('Registre des présences'!$F223="Oui","Droit suspendu","")</f>
        <v/>
      </c>
      <c r="Q234" s="29" t="str">
        <f>IF('Registre des présences'!$F223="Oui","Droit suspendu","")</f>
        <v/>
      </c>
      <c r="R234" s="29" t="str">
        <f>IF('Registre des présences'!$F223="Oui","Droit suspendu","")</f>
        <v/>
      </c>
      <c r="S234" s="4">
        <f t="shared" si="5"/>
        <v>0</v>
      </c>
      <c r="T234" s="4" t="str">
        <f>IF(A234="","",IF('Registre des présences'!F223="Oui","Droit suspendu",IF(S234&gt;$B$9,"Trop de candidats","Valide")))</f>
        <v/>
      </c>
    </row>
    <row r="235" spans="1:20" x14ac:dyDescent="0.25">
      <c r="A235" s="4" t="str">
        <f>IF('Registre des présences'!A224="","",'Registre des présences'!A224)</f>
        <v/>
      </c>
      <c r="B235" s="4" t="str">
        <f>IF('Registre des présences'!B224="","",'Registre des présences'!B224)</f>
        <v/>
      </c>
      <c r="C235" s="4" t="str">
        <f>IF('Registre des présences'!C224="","",'Registre des présences'!C224)</f>
        <v/>
      </c>
      <c r="D235" s="29" t="str">
        <f>IF('Registre des présences'!$F224="Oui","Droit suspendu","")</f>
        <v/>
      </c>
      <c r="E235" s="29" t="str">
        <f>IF('Registre des présences'!$F224="Oui","Droit suspendu","")</f>
        <v/>
      </c>
      <c r="F235" s="29" t="str">
        <f>IF('Registre des présences'!$F224="Oui","Droit suspendu","")</f>
        <v/>
      </c>
      <c r="G235" s="29" t="str">
        <f>IF('Registre des présences'!$F224="Oui","Droit suspendu","")</f>
        <v/>
      </c>
      <c r="H235" s="29" t="str">
        <f>IF('Registre des présences'!$F224="Oui","Droit suspendu","")</f>
        <v/>
      </c>
      <c r="I235" s="29" t="str">
        <f>IF('Registre des présences'!$F224="Oui","Droit suspendu","")</f>
        <v/>
      </c>
      <c r="J235" s="29" t="str">
        <f>IF('Registre des présences'!$F224="Oui","Droit suspendu","")</f>
        <v/>
      </c>
      <c r="K235" s="29" t="str">
        <f>IF('Registre des présences'!$F224="Oui","Droit suspendu","")</f>
        <v/>
      </c>
      <c r="L235" s="29" t="str">
        <f>IF('Registre des présences'!$F224="Oui","Droit suspendu","")</f>
        <v/>
      </c>
      <c r="M235" s="29" t="str">
        <f>IF('Registre des présences'!$F224="Oui","Droit suspendu","")</f>
        <v/>
      </c>
      <c r="N235" s="29" t="str">
        <f>IF('Registre des présences'!$F224="Oui","Droit suspendu","")</f>
        <v/>
      </c>
      <c r="O235" s="29" t="str">
        <f>IF('Registre des présences'!$F224="Oui","Droit suspendu","")</f>
        <v/>
      </c>
      <c r="P235" s="29" t="str">
        <f>IF('Registre des présences'!$F224="Oui","Droit suspendu","")</f>
        <v/>
      </c>
      <c r="Q235" s="29" t="str">
        <f>IF('Registre des présences'!$F224="Oui","Droit suspendu","")</f>
        <v/>
      </c>
      <c r="R235" s="29" t="str">
        <f>IF('Registre des présences'!$F224="Oui","Droit suspendu","")</f>
        <v/>
      </c>
      <c r="S235" s="4">
        <f t="shared" si="5"/>
        <v>0</v>
      </c>
      <c r="T235" s="4" t="str">
        <f>IF(A235="","",IF('Registre des présences'!F224="Oui","Droit suspendu",IF(S235&gt;$B$9,"Trop de candidats","Valide")))</f>
        <v/>
      </c>
    </row>
    <row r="236" spans="1:20" x14ac:dyDescent="0.25">
      <c r="A236" s="4" t="str">
        <f>IF('Registre des présences'!A225="","",'Registre des présences'!A225)</f>
        <v/>
      </c>
      <c r="B236" s="4" t="str">
        <f>IF('Registre des présences'!B225="","",'Registre des présences'!B225)</f>
        <v/>
      </c>
      <c r="C236" s="4" t="str">
        <f>IF('Registre des présences'!C225="","",'Registre des présences'!C225)</f>
        <v/>
      </c>
      <c r="D236" s="29" t="str">
        <f>IF('Registre des présences'!$F225="Oui","Droit suspendu","")</f>
        <v/>
      </c>
      <c r="E236" s="29" t="str">
        <f>IF('Registre des présences'!$F225="Oui","Droit suspendu","")</f>
        <v/>
      </c>
      <c r="F236" s="29" t="str">
        <f>IF('Registre des présences'!$F225="Oui","Droit suspendu","")</f>
        <v/>
      </c>
      <c r="G236" s="29" t="str">
        <f>IF('Registre des présences'!$F225="Oui","Droit suspendu","")</f>
        <v/>
      </c>
      <c r="H236" s="29" t="str">
        <f>IF('Registre des présences'!$F225="Oui","Droit suspendu","")</f>
        <v/>
      </c>
      <c r="I236" s="29" t="str">
        <f>IF('Registre des présences'!$F225="Oui","Droit suspendu","")</f>
        <v/>
      </c>
      <c r="J236" s="29" t="str">
        <f>IF('Registre des présences'!$F225="Oui","Droit suspendu","")</f>
        <v/>
      </c>
      <c r="K236" s="29" t="str">
        <f>IF('Registre des présences'!$F225="Oui","Droit suspendu","")</f>
        <v/>
      </c>
      <c r="L236" s="29" t="str">
        <f>IF('Registre des présences'!$F225="Oui","Droit suspendu","")</f>
        <v/>
      </c>
      <c r="M236" s="29" t="str">
        <f>IF('Registre des présences'!$F225="Oui","Droit suspendu","")</f>
        <v/>
      </c>
      <c r="N236" s="29" t="str">
        <f>IF('Registre des présences'!$F225="Oui","Droit suspendu","")</f>
        <v/>
      </c>
      <c r="O236" s="29" t="str">
        <f>IF('Registre des présences'!$F225="Oui","Droit suspendu","")</f>
        <v/>
      </c>
      <c r="P236" s="29" t="str">
        <f>IF('Registre des présences'!$F225="Oui","Droit suspendu","")</f>
        <v/>
      </c>
      <c r="Q236" s="29" t="str">
        <f>IF('Registre des présences'!$F225="Oui","Droit suspendu","")</f>
        <v/>
      </c>
      <c r="R236" s="29" t="str">
        <f>IF('Registre des présences'!$F225="Oui","Droit suspendu","")</f>
        <v/>
      </c>
      <c r="S236" s="4">
        <f t="shared" si="5"/>
        <v>0</v>
      </c>
      <c r="T236" s="4" t="str">
        <f>IF(A236="","",IF('Registre des présences'!F225="Oui","Droit suspendu",IF(S236&gt;$B$9,"Trop de candidats","Valide")))</f>
        <v/>
      </c>
    </row>
    <row r="237" spans="1:20" x14ac:dyDescent="0.25">
      <c r="A237" s="4" t="str">
        <f>IF('Registre des présences'!A226="","",'Registre des présences'!A226)</f>
        <v/>
      </c>
      <c r="B237" s="4" t="str">
        <f>IF('Registre des présences'!B226="","",'Registre des présences'!B226)</f>
        <v/>
      </c>
      <c r="C237" s="4" t="str">
        <f>IF('Registre des présences'!C226="","",'Registre des présences'!C226)</f>
        <v/>
      </c>
      <c r="D237" s="29" t="str">
        <f>IF('Registre des présences'!$F226="Oui","Droit suspendu","")</f>
        <v/>
      </c>
      <c r="E237" s="29" t="str">
        <f>IF('Registre des présences'!$F226="Oui","Droit suspendu","")</f>
        <v/>
      </c>
      <c r="F237" s="29" t="str">
        <f>IF('Registre des présences'!$F226="Oui","Droit suspendu","")</f>
        <v/>
      </c>
      <c r="G237" s="29" t="str">
        <f>IF('Registre des présences'!$F226="Oui","Droit suspendu","")</f>
        <v/>
      </c>
      <c r="H237" s="29" t="str">
        <f>IF('Registre des présences'!$F226="Oui","Droit suspendu","")</f>
        <v/>
      </c>
      <c r="I237" s="29" t="str">
        <f>IF('Registre des présences'!$F226="Oui","Droit suspendu","")</f>
        <v/>
      </c>
      <c r="J237" s="29" t="str">
        <f>IF('Registre des présences'!$F226="Oui","Droit suspendu","")</f>
        <v/>
      </c>
      <c r="K237" s="29" t="str">
        <f>IF('Registre des présences'!$F226="Oui","Droit suspendu","")</f>
        <v/>
      </c>
      <c r="L237" s="29" t="str">
        <f>IF('Registre des présences'!$F226="Oui","Droit suspendu","")</f>
        <v/>
      </c>
      <c r="M237" s="29" t="str">
        <f>IF('Registre des présences'!$F226="Oui","Droit suspendu","")</f>
        <v/>
      </c>
      <c r="N237" s="29" t="str">
        <f>IF('Registre des présences'!$F226="Oui","Droit suspendu","")</f>
        <v/>
      </c>
      <c r="O237" s="29" t="str">
        <f>IF('Registre des présences'!$F226="Oui","Droit suspendu","")</f>
        <v/>
      </c>
      <c r="P237" s="29" t="str">
        <f>IF('Registre des présences'!$F226="Oui","Droit suspendu","")</f>
        <v/>
      </c>
      <c r="Q237" s="29" t="str">
        <f>IF('Registre des présences'!$F226="Oui","Droit suspendu","")</f>
        <v/>
      </c>
      <c r="R237" s="29" t="str">
        <f>IF('Registre des présences'!$F226="Oui","Droit suspendu","")</f>
        <v/>
      </c>
      <c r="S237" s="4">
        <f t="shared" si="5"/>
        <v>0</v>
      </c>
      <c r="T237" s="4" t="str">
        <f>IF(A237="","",IF('Registre des présences'!F226="Oui","Droit suspendu",IF(S237&gt;$B$9,"Trop de candidats","Valide")))</f>
        <v/>
      </c>
    </row>
    <row r="238" spans="1:20" x14ac:dyDescent="0.25">
      <c r="A238" s="4" t="str">
        <f>IF('Registre des présences'!A227="","",'Registre des présences'!A227)</f>
        <v/>
      </c>
      <c r="B238" s="4" t="str">
        <f>IF('Registre des présences'!B227="","",'Registre des présences'!B227)</f>
        <v/>
      </c>
      <c r="C238" s="4" t="str">
        <f>IF('Registre des présences'!C227="","",'Registre des présences'!C227)</f>
        <v/>
      </c>
      <c r="D238" s="29" t="str">
        <f>IF('Registre des présences'!$F227="Oui","Droit suspendu","")</f>
        <v/>
      </c>
      <c r="E238" s="29" t="str">
        <f>IF('Registre des présences'!$F227="Oui","Droit suspendu","")</f>
        <v/>
      </c>
      <c r="F238" s="29" t="str">
        <f>IF('Registre des présences'!$F227="Oui","Droit suspendu","")</f>
        <v/>
      </c>
      <c r="G238" s="29" t="str">
        <f>IF('Registre des présences'!$F227="Oui","Droit suspendu","")</f>
        <v/>
      </c>
      <c r="H238" s="29" t="str">
        <f>IF('Registre des présences'!$F227="Oui","Droit suspendu","")</f>
        <v/>
      </c>
      <c r="I238" s="29" t="str">
        <f>IF('Registre des présences'!$F227="Oui","Droit suspendu","")</f>
        <v/>
      </c>
      <c r="J238" s="29" t="str">
        <f>IF('Registre des présences'!$F227="Oui","Droit suspendu","")</f>
        <v/>
      </c>
      <c r="K238" s="29" t="str">
        <f>IF('Registre des présences'!$F227="Oui","Droit suspendu","")</f>
        <v/>
      </c>
      <c r="L238" s="29" t="str">
        <f>IF('Registre des présences'!$F227="Oui","Droit suspendu","")</f>
        <v/>
      </c>
      <c r="M238" s="29" t="str">
        <f>IF('Registre des présences'!$F227="Oui","Droit suspendu","")</f>
        <v/>
      </c>
      <c r="N238" s="29" t="str">
        <f>IF('Registre des présences'!$F227="Oui","Droit suspendu","")</f>
        <v/>
      </c>
      <c r="O238" s="29" t="str">
        <f>IF('Registre des présences'!$F227="Oui","Droit suspendu","")</f>
        <v/>
      </c>
      <c r="P238" s="29" t="str">
        <f>IF('Registre des présences'!$F227="Oui","Droit suspendu","")</f>
        <v/>
      </c>
      <c r="Q238" s="29" t="str">
        <f>IF('Registre des présences'!$F227="Oui","Droit suspendu","")</f>
        <v/>
      </c>
      <c r="R238" s="29" t="str">
        <f>IF('Registre des présences'!$F227="Oui","Droit suspendu","")</f>
        <v/>
      </c>
      <c r="S238" s="4">
        <f t="shared" si="5"/>
        <v>0</v>
      </c>
      <c r="T238" s="4" t="str">
        <f>IF(A238="","",IF('Registre des présences'!F227="Oui","Droit suspendu",IF(S238&gt;$B$9,"Trop de candidats","Valide")))</f>
        <v/>
      </c>
    </row>
    <row r="239" spans="1:20" x14ac:dyDescent="0.25">
      <c r="A239" s="4" t="str">
        <f>IF('Registre des présences'!A228="","",'Registre des présences'!A228)</f>
        <v/>
      </c>
      <c r="B239" s="4" t="str">
        <f>IF('Registre des présences'!B228="","",'Registre des présences'!B228)</f>
        <v/>
      </c>
      <c r="C239" s="4" t="str">
        <f>IF('Registre des présences'!C228="","",'Registre des présences'!C228)</f>
        <v/>
      </c>
      <c r="D239" s="29" t="str">
        <f>IF('Registre des présences'!$F228="Oui","Droit suspendu","")</f>
        <v/>
      </c>
      <c r="E239" s="29" t="str">
        <f>IF('Registre des présences'!$F228="Oui","Droit suspendu","")</f>
        <v/>
      </c>
      <c r="F239" s="29" t="str">
        <f>IF('Registre des présences'!$F228="Oui","Droit suspendu","")</f>
        <v/>
      </c>
      <c r="G239" s="29" t="str">
        <f>IF('Registre des présences'!$F228="Oui","Droit suspendu","")</f>
        <v/>
      </c>
      <c r="H239" s="29" t="str">
        <f>IF('Registre des présences'!$F228="Oui","Droit suspendu","")</f>
        <v/>
      </c>
      <c r="I239" s="29" t="str">
        <f>IF('Registre des présences'!$F228="Oui","Droit suspendu","")</f>
        <v/>
      </c>
      <c r="J239" s="29" t="str">
        <f>IF('Registre des présences'!$F228="Oui","Droit suspendu","")</f>
        <v/>
      </c>
      <c r="K239" s="29" t="str">
        <f>IF('Registre des présences'!$F228="Oui","Droit suspendu","")</f>
        <v/>
      </c>
      <c r="L239" s="29" t="str">
        <f>IF('Registre des présences'!$F228="Oui","Droit suspendu","")</f>
        <v/>
      </c>
      <c r="M239" s="29" t="str">
        <f>IF('Registre des présences'!$F228="Oui","Droit suspendu","")</f>
        <v/>
      </c>
      <c r="N239" s="29" t="str">
        <f>IF('Registre des présences'!$F228="Oui","Droit suspendu","")</f>
        <v/>
      </c>
      <c r="O239" s="29" t="str">
        <f>IF('Registre des présences'!$F228="Oui","Droit suspendu","")</f>
        <v/>
      </c>
      <c r="P239" s="29" t="str">
        <f>IF('Registre des présences'!$F228="Oui","Droit suspendu","")</f>
        <v/>
      </c>
      <c r="Q239" s="29" t="str">
        <f>IF('Registre des présences'!$F228="Oui","Droit suspendu","")</f>
        <v/>
      </c>
      <c r="R239" s="29" t="str">
        <f>IF('Registre des présences'!$F228="Oui","Droit suspendu","")</f>
        <v/>
      </c>
      <c r="S239" s="4">
        <f t="shared" si="5"/>
        <v>0</v>
      </c>
      <c r="T239" s="4" t="str">
        <f>IF(A239="","",IF('Registre des présences'!F228="Oui","Droit suspendu",IF(S239&gt;$B$9,"Trop de candidats","Valide")))</f>
        <v/>
      </c>
    </row>
    <row r="240" spans="1:20" x14ac:dyDescent="0.25">
      <c r="A240" s="4" t="str">
        <f>IF('Registre des présences'!A229="","",'Registre des présences'!A229)</f>
        <v/>
      </c>
      <c r="B240" s="4" t="str">
        <f>IF('Registre des présences'!B229="","",'Registre des présences'!B229)</f>
        <v/>
      </c>
      <c r="C240" s="4" t="str">
        <f>IF('Registre des présences'!C229="","",'Registre des présences'!C229)</f>
        <v/>
      </c>
      <c r="D240" s="29" t="str">
        <f>IF('Registre des présences'!$F229="Oui","Droit suspendu","")</f>
        <v/>
      </c>
      <c r="E240" s="29" t="str">
        <f>IF('Registre des présences'!$F229="Oui","Droit suspendu","")</f>
        <v/>
      </c>
      <c r="F240" s="29" t="str">
        <f>IF('Registre des présences'!$F229="Oui","Droit suspendu","")</f>
        <v/>
      </c>
      <c r="G240" s="29" t="str">
        <f>IF('Registre des présences'!$F229="Oui","Droit suspendu","")</f>
        <v/>
      </c>
      <c r="H240" s="29" t="str">
        <f>IF('Registre des présences'!$F229="Oui","Droit suspendu","")</f>
        <v/>
      </c>
      <c r="I240" s="29" t="str">
        <f>IF('Registre des présences'!$F229="Oui","Droit suspendu","")</f>
        <v/>
      </c>
      <c r="J240" s="29" t="str">
        <f>IF('Registre des présences'!$F229="Oui","Droit suspendu","")</f>
        <v/>
      </c>
      <c r="K240" s="29" t="str">
        <f>IF('Registre des présences'!$F229="Oui","Droit suspendu","")</f>
        <v/>
      </c>
      <c r="L240" s="29" t="str">
        <f>IF('Registre des présences'!$F229="Oui","Droit suspendu","")</f>
        <v/>
      </c>
      <c r="M240" s="29" t="str">
        <f>IF('Registre des présences'!$F229="Oui","Droit suspendu","")</f>
        <v/>
      </c>
      <c r="N240" s="29" t="str">
        <f>IF('Registre des présences'!$F229="Oui","Droit suspendu","")</f>
        <v/>
      </c>
      <c r="O240" s="29" t="str">
        <f>IF('Registre des présences'!$F229="Oui","Droit suspendu","")</f>
        <v/>
      </c>
      <c r="P240" s="29" t="str">
        <f>IF('Registre des présences'!$F229="Oui","Droit suspendu","")</f>
        <v/>
      </c>
      <c r="Q240" s="29" t="str">
        <f>IF('Registre des présences'!$F229="Oui","Droit suspendu","")</f>
        <v/>
      </c>
      <c r="R240" s="29" t="str">
        <f>IF('Registre des présences'!$F229="Oui","Droit suspendu","")</f>
        <v/>
      </c>
      <c r="S240" s="4">
        <f t="shared" si="5"/>
        <v>0</v>
      </c>
      <c r="T240" s="4" t="str">
        <f>IF(A240="","",IF('Registre des présences'!F229="Oui","Droit suspendu",IF(S240&gt;$B$9,"Trop de candidats","Valide")))</f>
        <v/>
      </c>
    </row>
    <row r="241" spans="1:20" x14ac:dyDescent="0.25">
      <c r="A241" s="4" t="str">
        <f>IF('Registre des présences'!A230="","",'Registre des présences'!A230)</f>
        <v/>
      </c>
      <c r="B241" s="4" t="str">
        <f>IF('Registre des présences'!B230="","",'Registre des présences'!B230)</f>
        <v/>
      </c>
      <c r="C241" s="4" t="str">
        <f>IF('Registre des présences'!C230="","",'Registre des présences'!C230)</f>
        <v/>
      </c>
      <c r="D241" s="29" t="str">
        <f>IF('Registre des présences'!$F230="Oui","Droit suspendu","")</f>
        <v/>
      </c>
      <c r="E241" s="29" t="str">
        <f>IF('Registre des présences'!$F230="Oui","Droit suspendu","")</f>
        <v/>
      </c>
      <c r="F241" s="29" t="str">
        <f>IF('Registre des présences'!$F230="Oui","Droit suspendu","")</f>
        <v/>
      </c>
      <c r="G241" s="29" t="str">
        <f>IF('Registre des présences'!$F230="Oui","Droit suspendu","")</f>
        <v/>
      </c>
      <c r="H241" s="29" t="str">
        <f>IF('Registre des présences'!$F230="Oui","Droit suspendu","")</f>
        <v/>
      </c>
      <c r="I241" s="29" t="str">
        <f>IF('Registre des présences'!$F230="Oui","Droit suspendu","")</f>
        <v/>
      </c>
      <c r="J241" s="29" t="str">
        <f>IF('Registre des présences'!$F230="Oui","Droit suspendu","")</f>
        <v/>
      </c>
      <c r="K241" s="29" t="str">
        <f>IF('Registre des présences'!$F230="Oui","Droit suspendu","")</f>
        <v/>
      </c>
      <c r="L241" s="29" t="str">
        <f>IF('Registre des présences'!$F230="Oui","Droit suspendu","")</f>
        <v/>
      </c>
      <c r="M241" s="29" t="str">
        <f>IF('Registre des présences'!$F230="Oui","Droit suspendu","")</f>
        <v/>
      </c>
      <c r="N241" s="29" t="str">
        <f>IF('Registre des présences'!$F230="Oui","Droit suspendu","")</f>
        <v/>
      </c>
      <c r="O241" s="29" t="str">
        <f>IF('Registre des présences'!$F230="Oui","Droit suspendu","")</f>
        <v/>
      </c>
      <c r="P241" s="29" t="str">
        <f>IF('Registre des présences'!$F230="Oui","Droit suspendu","")</f>
        <v/>
      </c>
      <c r="Q241" s="29" t="str">
        <f>IF('Registre des présences'!$F230="Oui","Droit suspendu","")</f>
        <v/>
      </c>
      <c r="R241" s="29" t="str">
        <f>IF('Registre des présences'!$F230="Oui","Droit suspendu","")</f>
        <v/>
      </c>
      <c r="S241" s="4">
        <f t="shared" si="5"/>
        <v>0</v>
      </c>
      <c r="T241" s="4" t="str">
        <f>IF(A241="","",IF('Registre des présences'!F230="Oui","Droit suspendu",IF(S241&gt;$B$9,"Trop de candidats","Valide")))</f>
        <v/>
      </c>
    </row>
    <row r="242" spans="1:20" x14ac:dyDescent="0.25">
      <c r="A242" s="4" t="str">
        <f>IF('Registre des présences'!A231="","",'Registre des présences'!A231)</f>
        <v/>
      </c>
      <c r="B242" s="4" t="str">
        <f>IF('Registre des présences'!B231="","",'Registre des présences'!B231)</f>
        <v/>
      </c>
      <c r="C242" s="4" t="str">
        <f>IF('Registre des présences'!C231="","",'Registre des présences'!C231)</f>
        <v/>
      </c>
      <c r="D242" s="29" t="str">
        <f>IF('Registre des présences'!$F231="Oui","Droit suspendu","")</f>
        <v/>
      </c>
      <c r="E242" s="29" t="str">
        <f>IF('Registre des présences'!$F231="Oui","Droit suspendu","")</f>
        <v/>
      </c>
      <c r="F242" s="29" t="str">
        <f>IF('Registre des présences'!$F231="Oui","Droit suspendu","")</f>
        <v/>
      </c>
      <c r="G242" s="29" t="str">
        <f>IF('Registre des présences'!$F231="Oui","Droit suspendu","")</f>
        <v/>
      </c>
      <c r="H242" s="29" t="str">
        <f>IF('Registre des présences'!$F231="Oui","Droit suspendu","")</f>
        <v/>
      </c>
      <c r="I242" s="29" t="str">
        <f>IF('Registre des présences'!$F231="Oui","Droit suspendu","")</f>
        <v/>
      </c>
      <c r="J242" s="29" t="str">
        <f>IF('Registre des présences'!$F231="Oui","Droit suspendu","")</f>
        <v/>
      </c>
      <c r="K242" s="29" t="str">
        <f>IF('Registre des présences'!$F231="Oui","Droit suspendu","")</f>
        <v/>
      </c>
      <c r="L242" s="29" t="str">
        <f>IF('Registre des présences'!$F231="Oui","Droit suspendu","")</f>
        <v/>
      </c>
      <c r="M242" s="29" t="str">
        <f>IF('Registre des présences'!$F231="Oui","Droit suspendu","")</f>
        <v/>
      </c>
      <c r="N242" s="29" t="str">
        <f>IF('Registre des présences'!$F231="Oui","Droit suspendu","")</f>
        <v/>
      </c>
      <c r="O242" s="29" t="str">
        <f>IF('Registre des présences'!$F231="Oui","Droit suspendu","")</f>
        <v/>
      </c>
      <c r="P242" s="29" t="str">
        <f>IF('Registre des présences'!$F231="Oui","Droit suspendu","")</f>
        <v/>
      </c>
      <c r="Q242" s="29" t="str">
        <f>IF('Registre des présences'!$F231="Oui","Droit suspendu","")</f>
        <v/>
      </c>
      <c r="R242" s="29" t="str">
        <f>IF('Registre des présences'!$F231="Oui","Droit suspendu","")</f>
        <v/>
      </c>
      <c r="S242" s="4">
        <f t="shared" si="5"/>
        <v>0</v>
      </c>
      <c r="T242" s="4" t="str">
        <f>IF(A242="","",IF('Registre des présences'!F231="Oui","Droit suspendu",IF(S242&gt;$B$9,"Trop de candidats","Valide")))</f>
        <v/>
      </c>
    </row>
    <row r="243" spans="1:20" x14ac:dyDescent="0.25">
      <c r="A243" s="4" t="str">
        <f>IF('Registre des présences'!A232="","",'Registre des présences'!A232)</f>
        <v/>
      </c>
      <c r="B243" s="4" t="str">
        <f>IF('Registre des présences'!B232="","",'Registre des présences'!B232)</f>
        <v/>
      </c>
      <c r="C243" s="4" t="str">
        <f>IF('Registre des présences'!C232="","",'Registre des présences'!C232)</f>
        <v/>
      </c>
      <c r="D243" s="29" t="str">
        <f>IF('Registre des présences'!$F232="Oui","Droit suspendu","")</f>
        <v/>
      </c>
      <c r="E243" s="29" t="str">
        <f>IF('Registre des présences'!$F232="Oui","Droit suspendu","")</f>
        <v/>
      </c>
      <c r="F243" s="29" t="str">
        <f>IF('Registre des présences'!$F232="Oui","Droit suspendu","")</f>
        <v/>
      </c>
      <c r="G243" s="29" t="str">
        <f>IF('Registre des présences'!$F232="Oui","Droit suspendu","")</f>
        <v/>
      </c>
      <c r="H243" s="29" t="str">
        <f>IF('Registre des présences'!$F232="Oui","Droit suspendu","")</f>
        <v/>
      </c>
      <c r="I243" s="29" t="str">
        <f>IF('Registre des présences'!$F232="Oui","Droit suspendu","")</f>
        <v/>
      </c>
      <c r="J243" s="29" t="str">
        <f>IF('Registre des présences'!$F232="Oui","Droit suspendu","")</f>
        <v/>
      </c>
      <c r="K243" s="29" t="str">
        <f>IF('Registre des présences'!$F232="Oui","Droit suspendu","")</f>
        <v/>
      </c>
      <c r="L243" s="29" t="str">
        <f>IF('Registre des présences'!$F232="Oui","Droit suspendu","")</f>
        <v/>
      </c>
      <c r="M243" s="29" t="str">
        <f>IF('Registre des présences'!$F232="Oui","Droit suspendu","")</f>
        <v/>
      </c>
      <c r="N243" s="29" t="str">
        <f>IF('Registre des présences'!$F232="Oui","Droit suspendu","")</f>
        <v/>
      </c>
      <c r="O243" s="29" t="str">
        <f>IF('Registre des présences'!$F232="Oui","Droit suspendu","")</f>
        <v/>
      </c>
      <c r="P243" s="29" t="str">
        <f>IF('Registre des présences'!$F232="Oui","Droit suspendu","")</f>
        <v/>
      </c>
      <c r="Q243" s="29" t="str">
        <f>IF('Registre des présences'!$F232="Oui","Droit suspendu","")</f>
        <v/>
      </c>
      <c r="R243" s="29" t="str">
        <f>IF('Registre des présences'!$F232="Oui","Droit suspendu","")</f>
        <v/>
      </c>
      <c r="S243" s="4">
        <f t="shared" si="5"/>
        <v>0</v>
      </c>
      <c r="T243" s="4" t="str">
        <f>IF(A243="","",IF('Registre des présences'!F232="Oui","Droit suspendu",IF(S243&gt;$B$9,"Trop de candidats","Valide")))</f>
        <v/>
      </c>
    </row>
    <row r="244" spans="1:20" x14ac:dyDescent="0.25">
      <c r="A244" s="4" t="str">
        <f>IF('Registre des présences'!A233="","",'Registre des présences'!A233)</f>
        <v/>
      </c>
      <c r="B244" s="4" t="str">
        <f>IF('Registre des présences'!B233="","",'Registre des présences'!B233)</f>
        <v/>
      </c>
      <c r="C244" s="4" t="str">
        <f>IF('Registre des présences'!C233="","",'Registre des présences'!C233)</f>
        <v/>
      </c>
      <c r="D244" s="29" t="str">
        <f>IF('Registre des présences'!$F233="Oui","Droit suspendu","")</f>
        <v/>
      </c>
      <c r="E244" s="29" t="str">
        <f>IF('Registre des présences'!$F233="Oui","Droit suspendu","")</f>
        <v/>
      </c>
      <c r="F244" s="29" t="str">
        <f>IF('Registre des présences'!$F233="Oui","Droit suspendu","")</f>
        <v/>
      </c>
      <c r="G244" s="29" t="str">
        <f>IF('Registre des présences'!$F233="Oui","Droit suspendu","")</f>
        <v/>
      </c>
      <c r="H244" s="29" t="str">
        <f>IF('Registre des présences'!$F233="Oui","Droit suspendu","")</f>
        <v/>
      </c>
      <c r="I244" s="29" t="str">
        <f>IF('Registre des présences'!$F233="Oui","Droit suspendu","")</f>
        <v/>
      </c>
      <c r="J244" s="29" t="str">
        <f>IF('Registre des présences'!$F233="Oui","Droit suspendu","")</f>
        <v/>
      </c>
      <c r="K244" s="29" t="str">
        <f>IF('Registre des présences'!$F233="Oui","Droit suspendu","")</f>
        <v/>
      </c>
      <c r="L244" s="29" t="str">
        <f>IF('Registre des présences'!$F233="Oui","Droit suspendu","")</f>
        <v/>
      </c>
      <c r="M244" s="29" t="str">
        <f>IF('Registre des présences'!$F233="Oui","Droit suspendu","")</f>
        <v/>
      </c>
      <c r="N244" s="29" t="str">
        <f>IF('Registre des présences'!$F233="Oui","Droit suspendu","")</f>
        <v/>
      </c>
      <c r="O244" s="29" t="str">
        <f>IF('Registre des présences'!$F233="Oui","Droit suspendu","")</f>
        <v/>
      </c>
      <c r="P244" s="29" t="str">
        <f>IF('Registre des présences'!$F233="Oui","Droit suspendu","")</f>
        <v/>
      </c>
      <c r="Q244" s="29" t="str">
        <f>IF('Registre des présences'!$F233="Oui","Droit suspendu","")</f>
        <v/>
      </c>
      <c r="R244" s="29" t="str">
        <f>IF('Registre des présences'!$F233="Oui","Droit suspendu","")</f>
        <v/>
      </c>
      <c r="S244" s="4">
        <f t="shared" si="5"/>
        <v>0</v>
      </c>
      <c r="T244" s="4" t="str">
        <f>IF(A244="","",IF('Registre des présences'!F233="Oui","Droit suspendu",IF(S244&gt;$B$9,"Trop de candidats","Valide")))</f>
        <v/>
      </c>
    </row>
    <row r="245" spans="1:20" x14ac:dyDescent="0.25">
      <c r="A245" s="4" t="str">
        <f>IF('Registre des présences'!A234="","",'Registre des présences'!A234)</f>
        <v/>
      </c>
      <c r="B245" s="4" t="str">
        <f>IF('Registre des présences'!B234="","",'Registre des présences'!B234)</f>
        <v/>
      </c>
      <c r="C245" s="4" t="str">
        <f>IF('Registre des présences'!C234="","",'Registre des présences'!C234)</f>
        <v/>
      </c>
      <c r="D245" s="29" t="str">
        <f>IF('Registre des présences'!$F234="Oui","Droit suspendu","")</f>
        <v/>
      </c>
      <c r="E245" s="29" t="str">
        <f>IF('Registre des présences'!$F234="Oui","Droit suspendu","")</f>
        <v/>
      </c>
      <c r="F245" s="29" t="str">
        <f>IF('Registre des présences'!$F234="Oui","Droit suspendu","")</f>
        <v/>
      </c>
      <c r="G245" s="29" t="str">
        <f>IF('Registre des présences'!$F234="Oui","Droit suspendu","")</f>
        <v/>
      </c>
      <c r="H245" s="29" t="str">
        <f>IF('Registre des présences'!$F234="Oui","Droit suspendu","")</f>
        <v/>
      </c>
      <c r="I245" s="29" t="str">
        <f>IF('Registre des présences'!$F234="Oui","Droit suspendu","")</f>
        <v/>
      </c>
      <c r="J245" s="29" t="str">
        <f>IF('Registre des présences'!$F234="Oui","Droit suspendu","")</f>
        <v/>
      </c>
      <c r="K245" s="29" t="str">
        <f>IF('Registre des présences'!$F234="Oui","Droit suspendu","")</f>
        <v/>
      </c>
      <c r="L245" s="29" t="str">
        <f>IF('Registre des présences'!$F234="Oui","Droit suspendu","")</f>
        <v/>
      </c>
      <c r="M245" s="29" t="str">
        <f>IF('Registre des présences'!$F234="Oui","Droit suspendu","")</f>
        <v/>
      </c>
      <c r="N245" s="29" t="str">
        <f>IF('Registre des présences'!$F234="Oui","Droit suspendu","")</f>
        <v/>
      </c>
      <c r="O245" s="29" t="str">
        <f>IF('Registre des présences'!$F234="Oui","Droit suspendu","")</f>
        <v/>
      </c>
      <c r="P245" s="29" t="str">
        <f>IF('Registre des présences'!$F234="Oui","Droit suspendu","")</f>
        <v/>
      </c>
      <c r="Q245" s="29" t="str">
        <f>IF('Registre des présences'!$F234="Oui","Droit suspendu","")</f>
        <v/>
      </c>
      <c r="R245" s="29" t="str">
        <f>IF('Registre des présences'!$F234="Oui","Droit suspendu","")</f>
        <v/>
      </c>
      <c r="S245" s="4">
        <f t="shared" si="5"/>
        <v>0</v>
      </c>
      <c r="T245" s="4" t="str">
        <f>IF(A245="","",IF('Registre des présences'!F234="Oui","Droit suspendu",IF(S245&gt;$B$9,"Trop de candidats","Valide")))</f>
        <v/>
      </c>
    </row>
    <row r="246" spans="1:20" x14ac:dyDescent="0.25">
      <c r="A246" s="4" t="str">
        <f>IF('Registre des présences'!A235="","",'Registre des présences'!A235)</f>
        <v/>
      </c>
      <c r="B246" s="4" t="str">
        <f>IF('Registre des présences'!B235="","",'Registre des présences'!B235)</f>
        <v/>
      </c>
      <c r="C246" s="4" t="str">
        <f>IF('Registre des présences'!C235="","",'Registre des présences'!C235)</f>
        <v/>
      </c>
      <c r="D246" s="29" t="str">
        <f>IF('Registre des présences'!$F235="Oui","Droit suspendu","")</f>
        <v/>
      </c>
      <c r="E246" s="29" t="str">
        <f>IF('Registre des présences'!$F235="Oui","Droit suspendu","")</f>
        <v/>
      </c>
      <c r="F246" s="29" t="str">
        <f>IF('Registre des présences'!$F235="Oui","Droit suspendu","")</f>
        <v/>
      </c>
      <c r="G246" s="29" t="str">
        <f>IF('Registre des présences'!$F235="Oui","Droit suspendu","")</f>
        <v/>
      </c>
      <c r="H246" s="29" t="str">
        <f>IF('Registre des présences'!$F235="Oui","Droit suspendu","")</f>
        <v/>
      </c>
      <c r="I246" s="29" t="str">
        <f>IF('Registre des présences'!$F235="Oui","Droit suspendu","")</f>
        <v/>
      </c>
      <c r="J246" s="29" t="str">
        <f>IF('Registre des présences'!$F235="Oui","Droit suspendu","")</f>
        <v/>
      </c>
      <c r="K246" s="29" t="str">
        <f>IF('Registre des présences'!$F235="Oui","Droit suspendu","")</f>
        <v/>
      </c>
      <c r="L246" s="29" t="str">
        <f>IF('Registre des présences'!$F235="Oui","Droit suspendu","")</f>
        <v/>
      </c>
      <c r="M246" s="29" t="str">
        <f>IF('Registre des présences'!$F235="Oui","Droit suspendu","")</f>
        <v/>
      </c>
      <c r="N246" s="29" t="str">
        <f>IF('Registre des présences'!$F235="Oui","Droit suspendu","")</f>
        <v/>
      </c>
      <c r="O246" s="29" t="str">
        <f>IF('Registre des présences'!$F235="Oui","Droit suspendu","")</f>
        <v/>
      </c>
      <c r="P246" s="29" t="str">
        <f>IF('Registre des présences'!$F235="Oui","Droit suspendu","")</f>
        <v/>
      </c>
      <c r="Q246" s="29" t="str">
        <f>IF('Registre des présences'!$F235="Oui","Droit suspendu","")</f>
        <v/>
      </c>
      <c r="R246" s="29" t="str">
        <f>IF('Registre des présences'!$F235="Oui","Droit suspendu","")</f>
        <v/>
      </c>
      <c r="S246" s="4">
        <f t="shared" si="5"/>
        <v>0</v>
      </c>
      <c r="T246" s="4" t="str">
        <f>IF(A246="","",IF('Registre des présences'!F235="Oui","Droit suspendu",IF(S246&gt;$B$9,"Trop de candidats","Valide")))</f>
        <v/>
      </c>
    </row>
    <row r="247" spans="1:20" x14ac:dyDescent="0.25">
      <c r="A247" s="4" t="str">
        <f>IF('Registre des présences'!A236="","",'Registre des présences'!A236)</f>
        <v/>
      </c>
      <c r="B247" s="4" t="str">
        <f>IF('Registre des présences'!B236="","",'Registre des présences'!B236)</f>
        <v/>
      </c>
      <c r="C247" s="4" t="str">
        <f>IF('Registre des présences'!C236="","",'Registre des présences'!C236)</f>
        <v/>
      </c>
      <c r="D247" s="29" t="str">
        <f>IF('Registre des présences'!$F236="Oui","Droit suspendu","")</f>
        <v/>
      </c>
      <c r="E247" s="29" t="str">
        <f>IF('Registre des présences'!$F236="Oui","Droit suspendu","")</f>
        <v/>
      </c>
      <c r="F247" s="29" t="str">
        <f>IF('Registre des présences'!$F236="Oui","Droit suspendu","")</f>
        <v/>
      </c>
      <c r="G247" s="29" t="str">
        <f>IF('Registre des présences'!$F236="Oui","Droit suspendu","")</f>
        <v/>
      </c>
      <c r="H247" s="29" t="str">
        <f>IF('Registre des présences'!$F236="Oui","Droit suspendu","")</f>
        <v/>
      </c>
      <c r="I247" s="29" t="str">
        <f>IF('Registre des présences'!$F236="Oui","Droit suspendu","")</f>
        <v/>
      </c>
      <c r="J247" s="29" t="str">
        <f>IF('Registre des présences'!$F236="Oui","Droit suspendu","")</f>
        <v/>
      </c>
      <c r="K247" s="29" t="str">
        <f>IF('Registre des présences'!$F236="Oui","Droit suspendu","")</f>
        <v/>
      </c>
      <c r="L247" s="29" t="str">
        <f>IF('Registre des présences'!$F236="Oui","Droit suspendu","")</f>
        <v/>
      </c>
      <c r="M247" s="29" t="str">
        <f>IF('Registre des présences'!$F236="Oui","Droit suspendu","")</f>
        <v/>
      </c>
      <c r="N247" s="29" t="str">
        <f>IF('Registre des présences'!$F236="Oui","Droit suspendu","")</f>
        <v/>
      </c>
      <c r="O247" s="29" t="str">
        <f>IF('Registre des présences'!$F236="Oui","Droit suspendu","")</f>
        <v/>
      </c>
      <c r="P247" s="29" t="str">
        <f>IF('Registre des présences'!$F236="Oui","Droit suspendu","")</f>
        <v/>
      </c>
      <c r="Q247" s="29" t="str">
        <f>IF('Registre des présences'!$F236="Oui","Droit suspendu","")</f>
        <v/>
      </c>
      <c r="R247" s="29" t="str">
        <f>IF('Registre des présences'!$F236="Oui","Droit suspendu","")</f>
        <v/>
      </c>
      <c r="S247" s="4">
        <f t="shared" si="5"/>
        <v>0</v>
      </c>
      <c r="T247" s="4" t="str">
        <f>IF(A247="","",IF('Registre des présences'!F236="Oui","Droit suspendu",IF(S247&gt;$B$9,"Trop de candidats","Valide")))</f>
        <v/>
      </c>
    </row>
    <row r="248" spans="1:20" x14ac:dyDescent="0.25">
      <c r="A248" s="4" t="str">
        <f>IF('Registre des présences'!A237="","",'Registre des présences'!A237)</f>
        <v/>
      </c>
      <c r="B248" s="4" t="str">
        <f>IF('Registre des présences'!B237="","",'Registre des présences'!B237)</f>
        <v/>
      </c>
      <c r="C248" s="4" t="str">
        <f>IF('Registre des présences'!C237="","",'Registre des présences'!C237)</f>
        <v/>
      </c>
      <c r="D248" s="29" t="str">
        <f>IF('Registre des présences'!$F237="Oui","Droit suspendu","")</f>
        <v/>
      </c>
      <c r="E248" s="29" t="str">
        <f>IF('Registre des présences'!$F237="Oui","Droit suspendu","")</f>
        <v/>
      </c>
      <c r="F248" s="29" t="str">
        <f>IF('Registre des présences'!$F237="Oui","Droit suspendu","")</f>
        <v/>
      </c>
      <c r="G248" s="29" t="str">
        <f>IF('Registre des présences'!$F237="Oui","Droit suspendu","")</f>
        <v/>
      </c>
      <c r="H248" s="29" t="str">
        <f>IF('Registre des présences'!$F237="Oui","Droit suspendu","")</f>
        <v/>
      </c>
      <c r="I248" s="29" t="str">
        <f>IF('Registre des présences'!$F237="Oui","Droit suspendu","")</f>
        <v/>
      </c>
      <c r="J248" s="29" t="str">
        <f>IF('Registre des présences'!$F237="Oui","Droit suspendu","")</f>
        <v/>
      </c>
      <c r="K248" s="29" t="str">
        <f>IF('Registre des présences'!$F237="Oui","Droit suspendu","")</f>
        <v/>
      </c>
      <c r="L248" s="29" t="str">
        <f>IF('Registre des présences'!$F237="Oui","Droit suspendu","")</f>
        <v/>
      </c>
      <c r="M248" s="29" t="str">
        <f>IF('Registre des présences'!$F237="Oui","Droit suspendu","")</f>
        <v/>
      </c>
      <c r="N248" s="29" t="str">
        <f>IF('Registre des présences'!$F237="Oui","Droit suspendu","")</f>
        <v/>
      </c>
      <c r="O248" s="29" t="str">
        <f>IF('Registre des présences'!$F237="Oui","Droit suspendu","")</f>
        <v/>
      </c>
      <c r="P248" s="29" t="str">
        <f>IF('Registre des présences'!$F237="Oui","Droit suspendu","")</f>
        <v/>
      </c>
      <c r="Q248" s="29" t="str">
        <f>IF('Registre des présences'!$F237="Oui","Droit suspendu","")</f>
        <v/>
      </c>
      <c r="R248" s="29" t="str">
        <f>IF('Registre des présences'!$F237="Oui","Droit suspendu","")</f>
        <v/>
      </c>
      <c r="S248" s="4">
        <f t="shared" si="5"/>
        <v>0</v>
      </c>
      <c r="T248" s="4" t="str">
        <f>IF(A248="","",IF('Registre des présences'!F237="Oui","Droit suspendu",IF(S248&gt;$B$9,"Trop de candidats","Valide")))</f>
        <v/>
      </c>
    </row>
    <row r="249" spans="1:20" x14ac:dyDescent="0.25">
      <c r="A249" s="4" t="str">
        <f>IF('Registre des présences'!A238="","",'Registre des présences'!A238)</f>
        <v/>
      </c>
      <c r="B249" s="4" t="str">
        <f>IF('Registre des présences'!B238="","",'Registre des présences'!B238)</f>
        <v/>
      </c>
      <c r="C249" s="4" t="str">
        <f>IF('Registre des présences'!C238="","",'Registre des présences'!C238)</f>
        <v/>
      </c>
      <c r="D249" s="29" t="str">
        <f>IF('Registre des présences'!$F238="Oui","Droit suspendu","")</f>
        <v/>
      </c>
      <c r="E249" s="29" t="str">
        <f>IF('Registre des présences'!$F238="Oui","Droit suspendu","")</f>
        <v/>
      </c>
      <c r="F249" s="29" t="str">
        <f>IF('Registre des présences'!$F238="Oui","Droit suspendu","")</f>
        <v/>
      </c>
      <c r="G249" s="29" t="str">
        <f>IF('Registre des présences'!$F238="Oui","Droit suspendu","")</f>
        <v/>
      </c>
      <c r="H249" s="29" t="str">
        <f>IF('Registre des présences'!$F238="Oui","Droit suspendu","")</f>
        <v/>
      </c>
      <c r="I249" s="29" t="str">
        <f>IF('Registre des présences'!$F238="Oui","Droit suspendu","")</f>
        <v/>
      </c>
      <c r="J249" s="29" t="str">
        <f>IF('Registre des présences'!$F238="Oui","Droit suspendu","")</f>
        <v/>
      </c>
      <c r="K249" s="29" t="str">
        <f>IF('Registre des présences'!$F238="Oui","Droit suspendu","")</f>
        <v/>
      </c>
      <c r="L249" s="29" t="str">
        <f>IF('Registre des présences'!$F238="Oui","Droit suspendu","")</f>
        <v/>
      </c>
      <c r="M249" s="29" t="str">
        <f>IF('Registre des présences'!$F238="Oui","Droit suspendu","")</f>
        <v/>
      </c>
      <c r="N249" s="29" t="str">
        <f>IF('Registre des présences'!$F238="Oui","Droit suspendu","")</f>
        <v/>
      </c>
      <c r="O249" s="29" t="str">
        <f>IF('Registre des présences'!$F238="Oui","Droit suspendu","")</f>
        <v/>
      </c>
      <c r="P249" s="29" t="str">
        <f>IF('Registre des présences'!$F238="Oui","Droit suspendu","")</f>
        <v/>
      </c>
      <c r="Q249" s="29" t="str">
        <f>IF('Registre des présences'!$F238="Oui","Droit suspendu","")</f>
        <v/>
      </c>
      <c r="R249" s="29" t="str">
        <f>IF('Registre des présences'!$F238="Oui","Droit suspendu","")</f>
        <v/>
      </c>
      <c r="S249" s="4">
        <f t="shared" si="5"/>
        <v>0</v>
      </c>
      <c r="T249" s="4" t="str">
        <f>IF(A249="","",IF('Registre des présences'!F238="Oui","Droit suspendu",IF(S249&gt;$B$9,"Trop de candidats","Valide")))</f>
        <v/>
      </c>
    </row>
    <row r="250" spans="1:20" x14ac:dyDescent="0.25">
      <c r="A250" s="4" t="str">
        <f>IF('Registre des présences'!A239="","",'Registre des présences'!A239)</f>
        <v/>
      </c>
      <c r="B250" s="4" t="str">
        <f>IF('Registre des présences'!B239="","",'Registre des présences'!B239)</f>
        <v/>
      </c>
      <c r="C250" s="4" t="str">
        <f>IF('Registre des présences'!C239="","",'Registre des présences'!C239)</f>
        <v/>
      </c>
      <c r="D250" s="29" t="str">
        <f>IF('Registre des présences'!$F239="Oui","Droit suspendu","")</f>
        <v/>
      </c>
      <c r="E250" s="29" t="str">
        <f>IF('Registre des présences'!$F239="Oui","Droit suspendu","")</f>
        <v/>
      </c>
      <c r="F250" s="29" t="str">
        <f>IF('Registre des présences'!$F239="Oui","Droit suspendu","")</f>
        <v/>
      </c>
      <c r="G250" s="29" t="str">
        <f>IF('Registre des présences'!$F239="Oui","Droit suspendu","")</f>
        <v/>
      </c>
      <c r="H250" s="29" t="str">
        <f>IF('Registre des présences'!$F239="Oui","Droit suspendu","")</f>
        <v/>
      </c>
      <c r="I250" s="29" t="str">
        <f>IF('Registre des présences'!$F239="Oui","Droit suspendu","")</f>
        <v/>
      </c>
      <c r="J250" s="29" t="str">
        <f>IF('Registre des présences'!$F239="Oui","Droit suspendu","")</f>
        <v/>
      </c>
      <c r="K250" s="29" t="str">
        <f>IF('Registre des présences'!$F239="Oui","Droit suspendu","")</f>
        <v/>
      </c>
      <c r="L250" s="29" t="str">
        <f>IF('Registre des présences'!$F239="Oui","Droit suspendu","")</f>
        <v/>
      </c>
      <c r="M250" s="29" t="str">
        <f>IF('Registre des présences'!$F239="Oui","Droit suspendu","")</f>
        <v/>
      </c>
      <c r="N250" s="29" t="str">
        <f>IF('Registre des présences'!$F239="Oui","Droit suspendu","")</f>
        <v/>
      </c>
      <c r="O250" s="29" t="str">
        <f>IF('Registre des présences'!$F239="Oui","Droit suspendu","")</f>
        <v/>
      </c>
      <c r="P250" s="29" t="str">
        <f>IF('Registre des présences'!$F239="Oui","Droit suspendu","")</f>
        <v/>
      </c>
      <c r="Q250" s="29" t="str">
        <f>IF('Registre des présences'!$F239="Oui","Droit suspendu","")</f>
        <v/>
      </c>
      <c r="R250" s="29" t="str">
        <f>IF('Registre des présences'!$F239="Oui","Droit suspendu","")</f>
        <v/>
      </c>
      <c r="S250" s="4">
        <f t="shared" si="5"/>
        <v>0</v>
      </c>
      <c r="T250" s="4" t="str">
        <f>IF(A250="","",IF('Registre des présences'!F239="Oui","Droit suspendu",IF(S250&gt;$B$9,"Trop de candidats","Valide")))</f>
        <v/>
      </c>
    </row>
    <row r="251" spans="1:20" x14ac:dyDescent="0.25">
      <c r="A251" s="4" t="str">
        <f>IF('Registre des présences'!A240="","",'Registre des présences'!A240)</f>
        <v/>
      </c>
      <c r="B251" s="4" t="str">
        <f>IF('Registre des présences'!B240="","",'Registre des présences'!B240)</f>
        <v/>
      </c>
      <c r="C251" s="4" t="str">
        <f>IF('Registre des présences'!C240="","",'Registre des présences'!C240)</f>
        <v/>
      </c>
      <c r="D251" s="29" t="str">
        <f>IF('Registre des présences'!$F240="Oui","Droit suspendu","")</f>
        <v/>
      </c>
      <c r="E251" s="29" t="str">
        <f>IF('Registre des présences'!$F240="Oui","Droit suspendu","")</f>
        <v/>
      </c>
      <c r="F251" s="29" t="str">
        <f>IF('Registre des présences'!$F240="Oui","Droit suspendu","")</f>
        <v/>
      </c>
      <c r="G251" s="29" t="str">
        <f>IF('Registre des présences'!$F240="Oui","Droit suspendu","")</f>
        <v/>
      </c>
      <c r="H251" s="29" t="str">
        <f>IF('Registre des présences'!$F240="Oui","Droit suspendu","")</f>
        <v/>
      </c>
      <c r="I251" s="29" t="str">
        <f>IF('Registre des présences'!$F240="Oui","Droit suspendu","")</f>
        <v/>
      </c>
      <c r="J251" s="29" t="str">
        <f>IF('Registre des présences'!$F240="Oui","Droit suspendu","")</f>
        <v/>
      </c>
      <c r="K251" s="29" t="str">
        <f>IF('Registre des présences'!$F240="Oui","Droit suspendu","")</f>
        <v/>
      </c>
      <c r="L251" s="29" t="str">
        <f>IF('Registre des présences'!$F240="Oui","Droit suspendu","")</f>
        <v/>
      </c>
      <c r="M251" s="29" t="str">
        <f>IF('Registre des présences'!$F240="Oui","Droit suspendu","")</f>
        <v/>
      </c>
      <c r="N251" s="29" t="str">
        <f>IF('Registre des présences'!$F240="Oui","Droit suspendu","")</f>
        <v/>
      </c>
      <c r="O251" s="29" t="str">
        <f>IF('Registre des présences'!$F240="Oui","Droit suspendu","")</f>
        <v/>
      </c>
      <c r="P251" s="29" t="str">
        <f>IF('Registre des présences'!$F240="Oui","Droit suspendu","")</f>
        <v/>
      </c>
      <c r="Q251" s="29" t="str">
        <f>IF('Registre des présences'!$F240="Oui","Droit suspendu","")</f>
        <v/>
      </c>
      <c r="R251" s="29" t="str">
        <f>IF('Registre des présences'!$F240="Oui","Droit suspendu","")</f>
        <v/>
      </c>
      <c r="S251" s="4">
        <f t="shared" si="5"/>
        <v>0</v>
      </c>
      <c r="T251" s="4" t="str">
        <f>IF(A251="","",IF('Registre des présences'!F240="Oui","Droit suspendu",IF(S251&gt;$B$9,"Trop de candidats","Valide")))</f>
        <v/>
      </c>
    </row>
    <row r="252" spans="1:20" x14ac:dyDescent="0.25">
      <c r="A252" s="4" t="str">
        <f>IF('Registre des présences'!A241="","",'Registre des présences'!A241)</f>
        <v/>
      </c>
      <c r="B252" s="4" t="str">
        <f>IF('Registre des présences'!B241="","",'Registre des présences'!B241)</f>
        <v/>
      </c>
      <c r="C252" s="4" t="str">
        <f>IF('Registre des présences'!C241="","",'Registre des présences'!C241)</f>
        <v/>
      </c>
      <c r="D252" s="29" t="str">
        <f>IF('Registre des présences'!$F241="Oui","Droit suspendu","")</f>
        <v/>
      </c>
      <c r="E252" s="29" t="str">
        <f>IF('Registre des présences'!$F241="Oui","Droit suspendu","")</f>
        <v/>
      </c>
      <c r="F252" s="29" t="str">
        <f>IF('Registre des présences'!$F241="Oui","Droit suspendu","")</f>
        <v/>
      </c>
      <c r="G252" s="29" t="str">
        <f>IF('Registre des présences'!$F241="Oui","Droit suspendu","")</f>
        <v/>
      </c>
      <c r="H252" s="29" t="str">
        <f>IF('Registre des présences'!$F241="Oui","Droit suspendu","")</f>
        <v/>
      </c>
      <c r="I252" s="29" t="str">
        <f>IF('Registre des présences'!$F241="Oui","Droit suspendu","")</f>
        <v/>
      </c>
      <c r="J252" s="29" t="str">
        <f>IF('Registre des présences'!$F241="Oui","Droit suspendu","")</f>
        <v/>
      </c>
      <c r="K252" s="29" t="str">
        <f>IF('Registre des présences'!$F241="Oui","Droit suspendu","")</f>
        <v/>
      </c>
      <c r="L252" s="29" t="str">
        <f>IF('Registre des présences'!$F241="Oui","Droit suspendu","")</f>
        <v/>
      </c>
      <c r="M252" s="29" t="str">
        <f>IF('Registre des présences'!$F241="Oui","Droit suspendu","")</f>
        <v/>
      </c>
      <c r="N252" s="29" t="str">
        <f>IF('Registre des présences'!$F241="Oui","Droit suspendu","")</f>
        <v/>
      </c>
      <c r="O252" s="29" t="str">
        <f>IF('Registre des présences'!$F241="Oui","Droit suspendu","")</f>
        <v/>
      </c>
      <c r="P252" s="29" t="str">
        <f>IF('Registre des présences'!$F241="Oui","Droit suspendu","")</f>
        <v/>
      </c>
      <c r="Q252" s="29" t="str">
        <f>IF('Registre des présences'!$F241="Oui","Droit suspendu","")</f>
        <v/>
      </c>
      <c r="R252" s="29" t="str">
        <f>IF('Registre des présences'!$F241="Oui","Droit suspendu","")</f>
        <v/>
      </c>
      <c r="S252" s="4">
        <f t="shared" si="5"/>
        <v>0</v>
      </c>
      <c r="T252" s="4" t="str">
        <f>IF(A252="","",IF('Registre des présences'!F241="Oui","Droit suspendu",IF(S252&gt;$B$9,"Trop de candidats","Valide")))</f>
        <v/>
      </c>
    </row>
    <row r="253" spans="1:20" x14ac:dyDescent="0.25">
      <c r="A253" s="4" t="str">
        <f>IF('Registre des présences'!A242="","",'Registre des présences'!A242)</f>
        <v/>
      </c>
      <c r="B253" s="4" t="str">
        <f>IF('Registre des présences'!B242="","",'Registre des présences'!B242)</f>
        <v/>
      </c>
      <c r="C253" s="4" t="str">
        <f>IF('Registre des présences'!C242="","",'Registre des présences'!C242)</f>
        <v/>
      </c>
      <c r="D253" s="29" t="str">
        <f>IF('Registre des présences'!$F242="Oui","Droit suspendu","")</f>
        <v/>
      </c>
      <c r="E253" s="29" t="str">
        <f>IF('Registre des présences'!$F242="Oui","Droit suspendu","")</f>
        <v/>
      </c>
      <c r="F253" s="29" t="str">
        <f>IF('Registre des présences'!$F242="Oui","Droit suspendu","")</f>
        <v/>
      </c>
      <c r="G253" s="29" t="str">
        <f>IF('Registre des présences'!$F242="Oui","Droit suspendu","")</f>
        <v/>
      </c>
      <c r="H253" s="29" t="str">
        <f>IF('Registre des présences'!$F242="Oui","Droit suspendu","")</f>
        <v/>
      </c>
      <c r="I253" s="29" t="str">
        <f>IF('Registre des présences'!$F242="Oui","Droit suspendu","")</f>
        <v/>
      </c>
      <c r="J253" s="29" t="str">
        <f>IF('Registre des présences'!$F242="Oui","Droit suspendu","")</f>
        <v/>
      </c>
      <c r="K253" s="29" t="str">
        <f>IF('Registre des présences'!$F242="Oui","Droit suspendu","")</f>
        <v/>
      </c>
      <c r="L253" s="29" t="str">
        <f>IF('Registre des présences'!$F242="Oui","Droit suspendu","")</f>
        <v/>
      </c>
      <c r="M253" s="29" t="str">
        <f>IF('Registre des présences'!$F242="Oui","Droit suspendu","")</f>
        <v/>
      </c>
      <c r="N253" s="29" t="str">
        <f>IF('Registre des présences'!$F242="Oui","Droit suspendu","")</f>
        <v/>
      </c>
      <c r="O253" s="29" t="str">
        <f>IF('Registre des présences'!$F242="Oui","Droit suspendu","")</f>
        <v/>
      </c>
      <c r="P253" s="29" t="str">
        <f>IF('Registre des présences'!$F242="Oui","Droit suspendu","")</f>
        <v/>
      </c>
      <c r="Q253" s="29" t="str">
        <f>IF('Registre des présences'!$F242="Oui","Droit suspendu","")</f>
        <v/>
      </c>
      <c r="R253" s="29" t="str">
        <f>IF('Registre des présences'!$F242="Oui","Droit suspendu","")</f>
        <v/>
      </c>
      <c r="S253" s="4">
        <f t="shared" si="5"/>
        <v>0</v>
      </c>
      <c r="T253" s="4" t="str">
        <f>IF(A253="","",IF('Registre des présences'!F242="Oui","Droit suspendu",IF(S253&gt;$B$9,"Trop de candidats","Valide")))</f>
        <v/>
      </c>
    </row>
    <row r="254" spans="1:20" x14ac:dyDescent="0.25">
      <c r="A254" s="4" t="str">
        <f>IF('Registre des présences'!A243="","",'Registre des présences'!A243)</f>
        <v/>
      </c>
      <c r="B254" s="4" t="str">
        <f>IF('Registre des présences'!B243="","",'Registre des présences'!B243)</f>
        <v/>
      </c>
      <c r="C254" s="4" t="str">
        <f>IF('Registre des présences'!C243="","",'Registre des présences'!C243)</f>
        <v/>
      </c>
      <c r="D254" s="29" t="str">
        <f>IF('Registre des présences'!$F243="Oui","Droit suspendu","")</f>
        <v/>
      </c>
      <c r="E254" s="29" t="str">
        <f>IF('Registre des présences'!$F243="Oui","Droit suspendu","")</f>
        <v/>
      </c>
      <c r="F254" s="29" t="str">
        <f>IF('Registre des présences'!$F243="Oui","Droit suspendu","")</f>
        <v/>
      </c>
      <c r="G254" s="29" t="str">
        <f>IF('Registre des présences'!$F243="Oui","Droit suspendu","")</f>
        <v/>
      </c>
      <c r="H254" s="29" t="str">
        <f>IF('Registre des présences'!$F243="Oui","Droit suspendu","")</f>
        <v/>
      </c>
      <c r="I254" s="29" t="str">
        <f>IF('Registre des présences'!$F243="Oui","Droit suspendu","")</f>
        <v/>
      </c>
      <c r="J254" s="29" t="str">
        <f>IF('Registre des présences'!$F243="Oui","Droit suspendu","")</f>
        <v/>
      </c>
      <c r="K254" s="29" t="str">
        <f>IF('Registre des présences'!$F243="Oui","Droit suspendu","")</f>
        <v/>
      </c>
      <c r="L254" s="29" t="str">
        <f>IF('Registre des présences'!$F243="Oui","Droit suspendu","")</f>
        <v/>
      </c>
      <c r="M254" s="29" t="str">
        <f>IF('Registre des présences'!$F243="Oui","Droit suspendu","")</f>
        <v/>
      </c>
      <c r="N254" s="29" t="str">
        <f>IF('Registre des présences'!$F243="Oui","Droit suspendu","")</f>
        <v/>
      </c>
      <c r="O254" s="29" t="str">
        <f>IF('Registre des présences'!$F243="Oui","Droit suspendu","")</f>
        <v/>
      </c>
      <c r="P254" s="29" t="str">
        <f>IF('Registre des présences'!$F243="Oui","Droit suspendu","")</f>
        <v/>
      </c>
      <c r="Q254" s="29" t="str">
        <f>IF('Registre des présences'!$F243="Oui","Droit suspendu","")</f>
        <v/>
      </c>
      <c r="R254" s="29" t="str">
        <f>IF('Registre des présences'!$F243="Oui","Droit suspendu","")</f>
        <v/>
      </c>
      <c r="S254" s="4">
        <f t="shared" si="5"/>
        <v>0</v>
      </c>
      <c r="T254" s="4" t="str">
        <f>IF(A254="","",IF('Registre des présences'!F243="Oui","Droit suspendu",IF(S254&gt;$B$9,"Trop de candidats","Valide")))</f>
        <v/>
      </c>
    </row>
    <row r="255" spans="1:20" x14ac:dyDescent="0.25">
      <c r="A255" s="4" t="str">
        <f>IF('Registre des présences'!A244="","",'Registre des présences'!A244)</f>
        <v/>
      </c>
      <c r="B255" s="4" t="str">
        <f>IF('Registre des présences'!B244="","",'Registre des présences'!B244)</f>
        <v/>
      </c>
      <c r="C255" s="4" t="str">
        <f>IF('Registre des présences'!C244="","",'Registre des présences'!C244)</f>
        <v/>
      </c>
      <c r="D255" s="29" t="str">
        <f>IF('Registre des présences'!$F244="Oui","Droit suspendu","")</f>
        <v/>
      </c>
      <c r="E255" s="29" t="str">
        <f>IF('Registre des présences'!$F244="Oui","Droit suspendu","")</f>
        <v/>
      </c>
      <c r="F255" s="29" t="str">
        <f>IF('Registre des présences'!$F244="Oui","Droit suspendu","")</f>
        <v/>
      </c>
      <c r="G255" s="29" t="str">
        <f>IF('Registre des présences'!$F244="Oui","Droit suspendu","")</f>
        <v/>
      </c>
      <c r="H255" s="29" t="str">
        <f>IF('Registre des présences'!$F244="Oui","Droit suspendu","")</f>
        <v/>
      </c>
      <c r="I255" s="29" t="str">
        <f>IF('Registre des présences'!$F244="Oui","Droit suspendu","")</f>
        <v/>
      </c>
      <c r="J255" s="29" t="str">
        <f>IF('Registre des présences'!$F244="Oui","Droit suspendu","")</f>
        <v/>
      </c>
      <c r="K255" s="29" t="str">
        <f>IF('Registre des présences'!$F244="Oui","Droit suspendu","")</f>
        <v/>
      </c>
      <c r="L255" s="29" t="str">
        <f>IF('Registre des présences'!$F244="Oui","Droit suspendu","")</f>
        <v/>
      </c>
      <c r="M255" s="29" t="str">
        <f>IF('Registre des présences'!$F244="Oui","Droit suspendu","")</f>
        <v/>
      </c>
      <c r="N255" s="29" t="str">
        <f>IF('Registre des présences'!$F244="Oui","Droit suspendu","")</f>
        <v/>
      </c>
      <c r="O255" s="29" t="str">
        <f>IF('Registre des présences'!$F244="Oui","Droit suspendu","")</f>
        <v/>
      </c>
      <c r="P255" s="29" t="str">
        <f>IF('Registre des présences'!$F244="Oui","Droit suspendu","")</f>
        <v/>
      </c>
      <c r="Q255" s="29" t="str">
        <f>IF('Registre des présences'!$F244="Oui","Droit suspendu","")</f>
        <v/>
      </c>
      <c r="R255" s="29" t="str">
        <f>IF('Registre des présences'!$F244="Oui","Droit suspendu","")</f>
        <v/>
      </c>
      <c r="S255" s="4">
        <f t="shared" si="5"/>
        <v>0</v>
      </c>
      <c r="T255" s="4" t="str">
        <f>IF(A255="","",IF('Registre des présences'!F244="Oui","Droit suspendu",IF(S255&gt;$B$9,"Trop de candidats","Valide")))</f>
        <v/>
      </c>
    </row>
    <row r="256" spans="1:20" x14ac:dyDescent="0.25">
      <c r="A256" s="4" t="str">
        <f>IF('Registre des présences'!A245="","",'Registre des présences'!A245)</f>
        <v/>
      </c>
      <c r="B256" s="4" t="str">
        <f>IF('Registre des présences'!B245="","",'Registre des présences'!B245)</f>
        <v/>
      </c>
      <c r="C256" s="4" t="str">
        <f>IF('Registre des présences'!C245="","",'Registre des présences'!C245)</f>
        <v/>
      </c>
      <c r="D256" s="29" t="str">
        <f>IF('Registre des présences'!$F245="Oui","Droit suspendu","")</f>
        <v/>
      </c>
      <c r="E256" s="29" t="str">
        <f>IF('Registre des présences'!$F245="Oui","Droit suspendu","")</f>
        <v/>
      </c>
      <c r="F256" s="29" t="str">
        <f>IF('Registre des présences'!$F245="Oui","Droit suspendu","")</f>
        <v/>
      </c>
      <c r="G256" s="29" t="str">
        <f>IF('Registre des présences'!$F245="Oui","Droit suspendu","")</f>
        <v/>
      </c>
      <c r="H256" s="29" t="str">
        <f>IF('Registre des présences'!$F245="Oui","Droit suspendu","")</f>
        <v/>
      </c>
      <c r="I256" s="29" t="str">
        <f>IF('Registre des présences'!$F245="Oui","Droit suspendu","")</f>
        <v/>
      </c>
      <c r="J256" s="29" t="str">
        <f>IF('Registre des présences'!$F245="Oui","Droit suspendu","")</f>
        <v/>
      </c>
      <c r="K256" s="29" t="str">
        <f>IF('Registre des présences'!$F245="Oui","Droit suspendu","")</f>
        <v/>
      </c>
      <c r="L256" s="29" t="str">
        <f>IF('Registre des présences'!$F245="Oui","Droit suspendu","")</f>
        <v/>
      </c>
      <c r="M256" s="29" t="str">
        <f>IF('Registre des présences'!$F245="Oui","Droit suspendu","")</f>
        <v/>
      </c>
      <c r="N256" s="29" t="str">
        <f>IF('Registre des présences'!$F245="Oui","Droit suspendu","")</f>
        <v/>
      </c>
      <c r="O256" s="29" t="str">
        <f>IF('Registre des présences'!$F245="Oui","Droit suspendu","")</f>
        <v/>
      </c>
      <c r="P256" s="29" t="str">
        <f>IF('Registre des présences'!$F245="Oui","Droit suspendu","")</f>
        <v/>
      </c>
      <c r="Q256" s="29" t="str">
        <f>IF('Registre des présences'!$F245="Oui","Droit suspendu","")</f>
        <v/>
      </c>
      <c r="R256" s="29" t="str">
        <f>IF('Registre des présences'!$F245="Oui","Droit suspendu","")</f>
        <v/>
      </c>
      <c r="S256" s="4">
        <f t="shared" si="5"/>
        <v>0</v>
      </c>
      <c r="T256" s="4" t="str">
        <f>IF(A256="","",IF('Registre des présences'!F245="Oui","Droit suspendu",IF(S256&gt;$B$9,"Trop de candidats","Valide")))</f>
        <v/>
      </c>
    </row>
    <row r="257" spans="1:20" x14ac:dyDescent="0.25">
      <c r="A257" s="4" t="str">
        <f>IF('Registre des présences'!A246="","",'Registre des présences'!A246)</f>
        <v/>
      </c>
      <c r="B257" s="4" t="str">
        <f>IF('Registre des présences'!B246="","",'Registre des présences'!B246)</f>
        <v/>
      </c>
      <c r="C257" s="4" t="str">
        <f>IF('Registre des présences'!C246="","",'Registre des présences'!C246)</f>
        <v/>
      </c>
      <c r="D257" s="29" t="str">
        <f>IF('Registre des présences'!$F246="Oui","Droit suspendu","")</f>
        <v/>
      </c>
      <c r="E257" s="29" t="str">
        <f>IF('Registre des présences'!$F246="Oui","Droit suspendu","")</f>
        <v/>
      </c>
      <c r="F257" s="29" t="str">
        <f>IF('Registre des présences'!$F246="Oui","Droit suspendu","")</f>
        <v/>
      </c>
      <c r="G257" s="29" t="str">
        <f>IF('Registre des présences'!$F246="Oui","Droit suspendu","")</f>
        <v/>
      </c>
      <c r="H257" s="29" t="str">
        <f>IF('Registre des présences'!$F246="Oui","Droit suspendu","")</f>
        <v/>
      </c>
      <c r="I257" s="29" t="str">
        <f>IF('Registre des présences'!$F246="Oui","Droit suspendu","")</f>
        <v/>
      </c>
      <c r="J257" s="29" t="str">
        <f>IF('Registre des présences'!$F246="Oui","Droit suspendu","")</f>
        <v/>
      </c>
      <c r="K257" s="29" t="str">
        <f>IF('Registre des présences'!$F246="Oui","Droit suspendu","")</f>
        <v/>
      </c>
      <c r="L257" s="29" t="str">
        <f>IF('Registre des présences'!$F246="Oui","Droit suspendu","")</f>
        <v/>
      </c>
      <c r="M257" s="29" t="str">
        <f>IF('Registre des présences'!$F246="Oui","Droit suspendu","")</f>
        <v/>
      </c>
      <c r="N257" s="29" t="str">
        <f>IF('Registre des présences'!$F246="Oui","Droit suspendu","")</f>
        <v/>
      </c>
      <c r="O257" s="29" t="str">
        <f>IF('Registre des présences'!$F246="Oui","Droit suspendu","")</f>
        <v/>
      </c>
      <c r="P257" s="29" t="str">
        <f>IF('Registre des présences'!$F246="Oui","Droit suspendu","")</f>
        <v/>
      </c>
      <c r="Q257" s="29" t="str">
        <f>IF('Registre des présences'!$F246="Oui","Droit suspendu","")</f>
        <v/>
      </c>
      <c r="R257" s="29" t="str">
        <f>IF('Registre des présences'!$F246="Oui","Droit suspendu","")</f>
        <v/>
      </c>
      <c r="S257" s="4">
        <f t="shared" si="5"/>
        <v>0</v>
      </c>
      <c r="T257" s="4" t="str">
        <f>IF(A257="","",IF('Registre des présences'!F246="Oui","Droit suspendu",IF(S257&gt;$B$9,"Trop de candidats","Valide")))</f>
        <v/>
      </c>
    </row>
    <row r="258" spans="1:20" x14ac:dyDescent="0.25">
      <c r="A258" s="4" t="str">
        <f>IF('Registre des présences'!A247="","",'Registre des présences'!A247)</f>
        <v/>
      </c>
      <c r="B258" s="4" t="str">
        <f>IF('Registre des présences'!B247="","",'Registre des présences'!B247)</f>
        <v/>
      </c>
      <c r="C258" s="4" t="str">
        <f>IF('Registre des présences'!C247="","",'Registre des présences'!C247)</f>
        <v/>
      </c>
      <c r="D258" s="29" t="str">
        <f>IF('Registre des présences'!$F247="Oui","Droit suspendu","")</f>
        <v/>
      </c>
      <c r="E258" s="29" t="str">
        <f>IF('Registre des présences'!$F247="Oui","Droit suspendu","")</f>
        <v/>
      </c>
      <c r="F258" s="29" t="str">
        <f>IF('Registre des présences'!$F247="Oui","Droit suspendu","")</f>
        <v/>
      </c>
      <c r="G258" s="29" t="str">
        <f>IF('Registre des présences'!$F247="Oui","Droit suspendu","")</f>
        <v/>
      </c>
      <c r="H258" s="29" t="str">
        <f>IF('Registre des présences'!$F247="Oui","Droit suspendu","")</f>
        <v/>
      </c>
      <c r="I258" s="29" t="str">
        <f>IF('Registre des présences'!$F247="Oui","Droit suspendu","")</f>
        <v/>
      </c>
      <c r="J258" s="29" t="str">
        <f>IF('Registre des présences'!$F247="Oui","Droit suspendu","")</f>
        <v/>
      </c>
      <c r="K258" s="29" t="str">
        <f>IF('Registre des présences'!$F247="Oui","Droit suspendu","")</f>
        <v/>
      </c>
      <c r="L258" s="29" t="str">
        <f>IF('Registre des présences'!$F247="Oui","Droit suspendu","")</f>
        <v/>
      </c>
      <c r="M258" s="29" t="str">
        <f>IF('Registre des présences'!$F247="Oui","Droit suspendu","")</f>
        <v/>
      </c>
      <c r="N258" s="29" t="str">
        <f>IF('Registre des présences'!$F247="Oui","Droit suspendu","")</f>
        <v/>
      </c>
      <c r="O258" s="29" t="str">
        <f>IF('Registre des présences'!$F247="Oui","Droit suspendu","")</f>
        <v/>
      </c>
      <c r="P258" s="29" t="str">
        <f>IF('Registre des présences'!$F247="Oui","Droit suspendu","")</f>
        <v/>
      </c>
      <c r="Q258" s="29" t="str">
        <f>IF('Registre des présences'!$F247="Oui","Droit suspendu","")</f>
        <v/>
      </c>
      <c r="R258" s="29" t="str">
        <f>IF('Registre des présences'!$F247="Oui","Droit suspendu","")</f>
        <v/>
      </c>
      <c r="S258" s="4">
        <f t="shared" si="5"/>
        <v>0</v>
      </c>
      <c r="T258" s="4" t="str">
        <f>IF(A258="","",IF('Registre des présences'!F247="Oui","Droit suspendu",IF(S258&gt;$B$9,"Trop de candidats","Valide")))</f>
        <v/>
      </c>
    </row>
    <row r="259" spans="1:20" x14ac:dyDescent="0.25">
      <c r="A259" s="4" t="str">
        <f>IF('Registre des présences'!A248="","",'Registre des présences'!A248)</f>
        <v/>
      </c>
      <c r="B259" s="4" t="str">
        <f>IF('Registre des présences'!B248="","",'Registre des présences'!B248)</f>
        <v/>
      </c>
      <c r="C259" s="4" t="str">
        <f>IF('Registre des présences'!C248="","",'Registre des présences'!C248)</f>
        <v/>
      </c>
      <c r="D259" s="29" t="str">
        <f>IF('Registre des présences'!$F248="Oui","Droit suspendu","")</f>
        <v/>
      </c>
      <c r="E259" s="29" t="str">
        <f>IF('Registre des présences'!$F248="Oui","Droit suspendu","")</f>
        <v/>
      </c>
      <c r="F259" s="29" t="str">
        <f>IF('Registre des présences'!$F248="Oui","Droit suspendu","")</f>
        <v/>
      </c>
      <c r="G259" s="29" t="str">
        <f>IF('Registre des présences'!$F248="Oui","Droit suspendu","")</f>
        <v/>
      </c>
      <c r="H259" s="29" t="str">
        <f>IF('Registre des présences'!$F248="Oui","Droit suspendu","")</f>
        <v/>
      </c>
      <c r="I259" s="29" t="str">
        <f>IF('Registre des présences'!$F248="Oui","Droit suspendu","")</f>
        <v/>
      </c>
      <c r="J259" s="29" t="str">
        <f>IF('Registre des présences'!$F248="Oui","Droit suspendu","")</f>
        <v/>
      </c>
      <c r="K259" s="29" t="str">
        <f>IF('Registre des présences'!$F248="Oui","Droit suspendu","")</f>
        <v/>
      </c>
      <c r="L259" s="29" t="str">
        <f>IF('Registre des présences'!$F248="Oui","Droit suspendu","")</f>
        <v/>
      </c>
      <c r="M259" s="29" t="str">
        <f>IF('Registre des présences'!$F248="Oui","Droit suspendu","")</f>
        <v/>
      </c>
      <c r="N259" s="29" t="str">
        <f>IF('Registre des présences'!$F248="Oui","Droit suspendu","")</f>
        <v/>
      </c>
      <c r="O259" s="29" t="str">
        <f>IF('Registre des présences'!$F248="Oui","Droit suspendu","")</f>
        <v/>
      </c>
      <c r="P259" s="29" t="str">
        <f>IF('Registre des présences'!$F248="Oui","Droit suspendu","")</f>
        <v/>
      </c>
      <c r="Q259" s="29" t="str">
        <f>IF('Registre des présences'!$F248="Oui","Droit suspendu","")</f>
        <v/>
      </c>
      <c r="R259" s="29" t="str">
        <f>IF('Registre des présences'!$F248="Oui","Droit suspendu","")</f>
        <v/>
      </c>
      <c r="S259" s="4">
        <f t="shared" si="5"/>
        <v>0</v>
      </c>
      <c r="T259" s="4" t="str">
        <f>IF(A259="","",IF('Registre des présences'!F248="Oui","Droit suspendu",IF(S259&gt;$B$9,"Trop de candidats","Valide")))</f>
        <v/>
      </c>
    </row>
    <row r="260" spans="1:20" x14ac:dyDescent="0.25">
      <c r="A260" s="4" t="str">
        <f>IF('Registre des présences'!A249="","",'Registre des présences'!A249)</f>
        <v/>
      </c>
      <c r="B260" s="4" t="str">
        <f>IF('Registre des présences'!B249="","",'Registre des présences'!B249)</f>
        <v/>
      </c>
      <c r="C260" s="4" t="str">
        <f>IF('Registre des présences'!C249="","",'Registre des présences'!C249)</f>
        <v/>
      </c>
      <c r="D260" s="29" t="str">
        <f>IF('Registre des présences'!$F249="Oui","Droit suspendu","")</f>
        <v/>
      </c>
      <c r="E260" s="29" t="str">
        <f>IF('Registre des présences'!$F249="Oui","Droit suspendu","")</f>
        <v/>
      </c>
      <c r="F260" s="29" t="str">
        <f>IF('Registre des présences'!$F249="Oui","Droit suspendu","")</f>
        <v/>
      </c>
      <c r="G260" s="29" t="str">
        <f>IF('Registre des présences'!$F249="Oui","Droit suspendu","")</f>
        <v/>
      </c>
      <c r="H260" s="29" t="str">
        <f>IF('Registre des présences'!$F249="Oui","Droit suspendu","")</f>
        <v/>
      </c>
      <c r="I260" s="29" t="str">
        <f>IF('Registre des présences'!$F249="Oui","Droit suspendu","")</f>
        <v/>
      </c>
      <c r="J260" s="29" t="str">
        <f>IF('Registre des présences'!$F249="Oui","Droit suspendu","")</f>
        <v/>
      </c>
      <c r="K260" s="29" t="str">
        <f>IF('Registre des présences'!$F249="Oui","Droit suspendu","")</f>
        <v/>
      </c>
      <c r="L260" s="29" t="str">
        <f>IF('Registre des présences'!$F249="Oui","Droit suspendu","")</f>
        <v/>
      </c>
      <c r="M260" s="29" t="str">
        <f>IF('Registre des présences'!$F249="Oui","Droit suspendu","")</f>
        <v/>
      </c>
      <c r="N260" s="29" t="str">
        <f>IF('Registre des présences'!$F249="Oui","Droit suspendu","")</f>
        <v/>
      </c>
      <c r="O260" s="29" t="str">
        <f>IF('Registre des présences'!$F249="Oui","Droit suspendu","")</f>
        <v/>
      </c>
      <c r="P260" s="29" t="str">
        <f>IF('Registre des présences'!$F249="Oui","Droit suspendu","")</f>
        <v/>
      </c>
      <c r="Q260" s="29" t="str">
        <f>IF('Registre des présences'!$F249="Oui","Droit suspendu","")</f>
        <v/>
      </c>
      <c r="R260" s="29" t="str">
        <f>IF('Registre des présences'!$F249="Oui","Droit suspendu","")</f>
        <v/>
      </c>
      <c r="S260" s="4">
        <f t="shared" si="5"/>
        <v>0</v>
      </c>
      <c r="T260" s="4" t="str">
        <f>IF(A260="","",IF('Registre des présences'!F249="Oui","Droit suspendu",IF(S260&gt;$B$9,"Trop de candidats","Valide")))</f>
        <v/>
      </c>
    </row>
    <row r="261" spans="1:20" x14ac:dyDescent="0.25">
      <c r="A261" s="4" t="str">
        <f>IF('Registre des présences'!A250="","",'Registre des présences'!A250)</f>
        <v/>
      </c>
      <c r="B261" s="4" t="str">
        <f>IF('Registre des présences'!B250="","",'Registre des présences'!B250)</f>
        <v/>
      </c>
      <c r="C261" s="4" t="str">
        <f>IF('Registre des présences'!C250="","",'Registre des présences'!C250)</f>
        <v/>
      </c>
      <c r="D261" s="29" t="str">
        <f>IF('Registre des présences'!$F250="Oui","Droit suspendu","")</f>
        <v/>
      </c>
      <c r="E261" s="29" t="str">
        <f>IF('Registre des présences'!$F250="Oui","Droit suspendu","")</f>
        <v/>
      </c>
      <c r="F261" s="29" t="str">
        <f>IF('Registre des présences'!$F250="Oui","Droit suspendu","")</f>
        <v/>
      </c>
      <c r="G261" s="29" t="str">
        <f>IF('Registre des présences'!$F250="Oui","Droit suspendu","")</f>
        <v/>
      </c>
      <c r="H261" s="29" t="str">
        <f>IF('Registre des présences'!$F250="Oui","Droit suspendu","")</f>
        <v/>
      </c>
      <c r="I261" s="29" t="str">
        <f>IF('Registre des présences'!$F250="Oui","Droit suspendu","")</f>
        <v/>
      </c>
      <c r="J261" s="29" t="str">
        <f>IF('Registre des présences'!$F250="Oui","Droit suspendu","")</f>
        <v/>
      </c>
      <c r="K261" s="29" t="str">
        <f>IF('Registre des présences'!$F250="Oui","Droit suspendu","")</f>
        <v/>
      </c>
      <c r="L261" s="29" t="str">
        <f>IF('Registre des présences'!$F250="Oui","Droit suspendu","")</f>
        <v/>
      </c>
      <c r="M261" s="29" t="str">
        <f>IF('Registre des présences'!$F250="Oui","Droit suspendu","")</f>
        <v/>
      </c>
      <c r="N261" s="29" t="str">
        <f>IF('Registre des présences'!$F250="Oui","Droit suspendu","")</f>
        <v/>
      </c>
      <c r="O261" s="29" t="str">
        <f>IF('Registre des présences'!$F250="Oui","Droit suspendu","")</f>
        <v/>
      </c>
      <c r="P261" s="29" t="str">
        <f>IF('Registre des présences'!$F250="Oui","Droit suspendu","")</f>
        <v/>
      </c>
      <c r="Q261" s="29" t="str">
        <f>IF('Registre des présences'!$F250="Oui","Droit suspendu","")</f>
        <v/>
      </c>
      <c r="R261" s="29" t="str">
        <f>IF('Registre des présences'!$F250="Oui","Droit suspendu","")</f>
        <v/>
      </c>
      <c r="S261" s="4">
        <f t="shared" si="5"/>
        <v>0</v>
      </c>
      <c r="T261" s="4" t="str">
        <f>IF(A261="","",IF('Registre des présences'!F250="Oui","Droit suspendu",IF(S261&gt;$B$9,"Trop de candidats","Valide")))</f>
        <v/>
      </c>
    </row>
    <row r="262" spans="1:20" x14ac:dyDescent="0.25">
      <c r="A262" s="4" t="str">
        <f>IF('Registre des présences'!A251="","",'Registre des présences'!A251)</f>
        <v/>
      </c>
      <c r="B262" s="4" t="str">
        <f>IF('Registre des présences'!B251="","",'Registre des présences'!B251)</f>
        <v/>
      </c>
      <c r="C262" s="4" t="str">
        <f>IF('Registre des présences'!C251="","",'Registre des présences'!C251)</f>
        <v/>
      </c>
      <c r="D262" s="29" t="str">
        <f>IF('Registre des présences'!$F251="Oui","Droit suspendu","")</f>
        <v/>
      </c>
      <c r="E262" s="29" t="str">
        <f>IF('Registre des présences'!$F251="Oui","Droit suspendu","")</f>
        <v/>
      </c>
      <c r="F262" s="29" t="str">
        <f>IF('Registre des présences'!$F251="Oui","Droit suspendu","")</f>
        <v/>
      </c>
      <c r="G262" s="29" t="str">
        <f>IF('Registre des présences'!$F251="Oui","Droit suspendu","")</f>
        <v/>
      </c>
      <c r="H262" s="29" t="str">
        <f>IF('Registre des présences'!$F251="Oui","Droit suspendu","")</f>
        <v/>
      </c>
      <c r="I262" s="29" t="str">
        <f>IF('Registre des présences'!$F251="Oui","Droit suspendu","")</f>
        <v/>
      </c>
      <c r="J262" s="29" t="str">
        <f>IF('Registre des présences'!$F251="Oui","Droit suspendu","")</f>
        <v/>
      </c>
      <c r="K262" s="29" t="str">
        <f>IF('Registre des présences'!$F251="Oui","Droit suspendu","")</f>
        <v/>
      </c>
      <c r="L262" s="29" t="str">
        <f>IF('Registre des présences'!$F251="Oui","Droit suspendu","")</f>
        <v/>
      </c>
      <c r="M262" s="29" t="str">
        <f>IF('Registre des présences'!$F251="Oui","Droit suspendu","")</f>
        <v/>
      </c>
      <c r="N262" s="29" t="str">
        <f>IF('Registre des présences'!$F251="Oui","Droit suspendu","")</f>
        <v/>
      </c>
      <c r="O262" s="29" t="str">
        <f>IF('Registre des présences'!$F251="Oui","Droit suspendu","")</f>
        <v/>
      </c>
      <c r="P262" s="29" t="str">
        <f>IF('Registre des présences'!$F251="Oui","Droit suspendu","")</f>
        <v/>
      </c>
      <c r="Q262" s="29" t="str">
        <f>IF('Registre des présences'!$F251="Oui","Droit suspendu","")</f>
        <v/>
      </c>
      <c r="R262" s="29" t="str">
        <f>IF('Registre des présences'!$F251="Oui","Droit suspendu","")</f>
        <v/>
      </c>
      <c r="S262" s="4">
        <f t="shared" si="5"/>
        <v>0</v>
      </c>
      <c r="T262" s="4" t="str">
        <f>IF(A262="","",IF('Registre des présences'!F251="Oui","Droit suspendu",IF(S262&gt;$B$9,"Trop de candidats","Valide")))</f>
        <v/>
      </c>
    </row>
    <row r="263" spans="1:20" x14ac:dyDescent="0.25">
      <c r="A263" s="4" t="str">
        <f>IF('Registre des présences'!A252="","",'Registre des présences'!A252)</f>
        <v/>
      </c>
      <c r="B263" s="4" t="str">
        <f>IF('Registre des présences'!B252="","",'Registre des présences'!B252)</f>
        <v/>
      </c>
      <c r="C263" s="4" t="str">
        <f>IF('Registre des présences'!C252="","",'Registre des présences'!C252)</f>
        <v/>
      </c>
      <c r="D263" s="29" t="str">
        <f>IF('Registre des présences'!$F252="Oui","Droit suspendu","")</f>
        <v/>
      </c>
      <c r="E263" s="29" t="str">
        <f>IF('Registre des présences'!$F252="Oui","Droit suspendu","")</f>
        <v/>
      </c>
      <c r="F263" s="29" t="str">
        <f>IF('Registre des présences'!$F252="Oui","Droit suspendu","")</f>
        <v/>
      </c>
      <c r="G263" s="29" t="str">
        <f>IF('Registre des présences'!$F252="Oui","Droit suspendu","")</f>
        <v/>
      </c>
      <c r="H263" s="29" t="str">
        <f>IF('Registre des présences'!$F252="Oui","Droit suspendu","")</f>
        <v/>
      </c>
      <c r="I263" s="29" t="str">
        <f>IF('Registre des présences'!$F252="Oui","Droit suspendu","")</f>
        <v/>
      </c>
      <c r="J263" s="29" t="str">
        <f>IF('Registre des présences'!$F252="Oui","Droit suspendu","")</f>
        <v/>
      </c>
      <c r="K263" s="29" t="str">
        <f>IF('Registre des présences'!$F252="Oui","Droit suspendu","")</f>
        <v/>
      </c>
      <c r="L263" s="29" t="str">
        <f>IF('Registre des présences'!$F252="Oui","Droit suspendu","")</f>
        <v/>
      </c>
      <c r="M263" s="29" t="str">
        <f>IF('Registre des présences'!$F252="Oui","Droit suspendu","")</f>
        <v/>
      </c>
      <c r="N263" s="29" t="str">
        <f>IF('Registre des présences'!$F252="Oui","Droit suspendu","")</f>
        <v/>
      </c>
      <c r="O263" s="29" t="str">
        <f>IF('Registre des présences'!$F252="Oui","Droit suspendu","")</f>
        <v/>
      </c>
      <c r="P263" s="29" t="str">
        <f>IF('Registre des présences'!$F252="Oui","Droit suspendu","")</f>
        <v/>
      </c>
      <c r="Q263" s="29" t="str">
        <f>IF('Registre des présences'!$F252="Oui","Droit suspendu","")</f>
        <v/>
      </c>
      <c r="R263" s="29" t="str">
        <f>IF('Registre des présences'!$F252="Oui","Droit suspendu","")</f>
        <v/>
      </c>
      <c r="S263" s="4">
        <f t="shared" si="5"/>
        <v>0</v>
      </c>
      <c r="T263" s="4" t="str">
        <f>IF(A263="","",IF('Registre des présences'!F252="Oui","Droit suspendu",IF(S263&gt;$B$9,"Trop de candidats","Valide")))</f>
        <v/>
      </c>
    </row>
    <row r="264" spans="1:20" x14ac:dyDescent="0.25">
      <c r="A264" s="4" t="str">
        <f>IF('Registre des présences'!A253="","",'Registre des présences'!A253)</f>
        <v/>
      </c>
      <c r="B264" s="4" t="str">
        <f>IF('Registre des présences'!B253="","",'Registre des présences'!B253)</f>
        <v/>
      </c>
      <c r="C264" s="4" t="str">
        <f>IF('Registre des présences'!C253="","",'Registre des présences'!C253)</f>
        <v/>
      </c>
      <c r="D264" s="29" t="str">
        <f>IF('Registre des présences'!$F253="Oui","Droit suspendu","")</f>
        <v/>
      </c>
      <c r="E264" s="29" t="str">
        <f>IF('Registre des présences'!$F253="Oui","Droit suspendu","")</f>
        <v/>
      </c>
      <c r="F264" s="29" t="str">
        <f>IF('Registre des présences'!$F253="Oui","Droit suspendu","")</f>
        <v/>
      </c>
      <c r="G264" s="29" t="str">
        <f>IF('Registre des présences'!$F253="Oui","Droit suspendu","")</f>
        <v/>
      </c>
      <c r="H264" s="29" t="str">
        <f>IF('Registre des présences'!$F253="Oui","Droit suspendu","")</f>
        <v/>
      </c>
      <c r="I264" s="29" t="str">
        <f>IF('Registre des présences'!$F253="Oui","Droit suspendu","")</f>
        <v/>
      </c>
      <c r="J264" s="29" t="str">
        <f>IF('Registre des présences'!$F253="Oui","Droit suspendu","")</f>
        <v/>
      </c>
      <c r="K264" s="29" t="str">
        <f>IF('Registre des présences'!$F253="Oui","Droit suspendu","")</f>
        <v/>
      </c>
      <c r="L264" s="29" t="str">
        <f>IF('Registre des présences'!$F253="Oui","Droit suspendu","")</f>
        <v/>
      </c>
      <c r="M264" s="29" t="str">
        <f>IF('Registre des présences'!$F253="Oui","Droit suspendu","")</f>
        <v/>
      </c>
      <c r="N264" s="29" t="str">
        <f>IF('Registre des présences'!$F253="Oui","Droit suspendu","")</f>
        <v/>
      </c>
      <c r="O264" s="29" t="str">
        <f>IF('Registre des présences'!$F253="Oui","Droit suspendu","")</f>
        <v/>
      </c>
      <c r="P264" s="29" t="str">
        <f>IF('Registre des présences'!$F253="Oui","Droit suspendu","")</f>
        <v/>
      </c>
      <c r="Q264" s="29" t="str">
        <f>IF('Registre des présences'!$F253="Oui","Droit suspendu","")</f>
        <v/>
      </c>
      <c r="R264" s="29" t="str">
        <f>IF('Registre des présences'!$F253="Oui","Droit suspendu","")</f>
        <v/>
      </c>
      <c r="S264" s="4">
        <f t="shared" si="5"/>
        <v>0</v>
      </c>
      <c r="T264" s="4" t="str">
        <f>IF(A264="","",IF('Registre des présences'!F253="Oui","Droit suspendu",IF(S264&gt;$B$9,"Trop de candidats","Valide")))</f>
        <v/>
      </c>
    </row>
    <row r="265" spans="1:20" x14ac:dyDescent="0.25">
      <c r="A265" s="4" t="str">
        <f>IF('Registre des présences'!A254="","",'Registre des présences'!A254)</f>
        <v/>
      </c>
      <c r="B265" s="4" t="str">
        <f>IF('Registre des présences'!B254="","",'Registre des présences'!B254)</f>
        <v/>
      </c>
      <c r="C265" s="4" t="str">
        <f>IF('Registre des présences'!C254="","",'Registre des présences'!C254)</f>
        <v/>
      </c>
      <c r="D265" s="29" t="str">
        <f>IF('Registre des présences'!$F254="Oui","Droit suspendu","")</f>
        <v/>
      </c>
      <c r="E265" s="29" t="str">
        <f>IF('Registre des présences'!$F254="Oui","Droit suspendu","")</f>
        <v/>
      </c>
      <c r="F265" s="29" t="str">
        <f>IF('Registre des présences'!$F254="Oui","Droit suspendu","")</f>
        <v/>
      </c>
      <c r="G265" s="29" t="str">
        <f>IF('Registre des présences'!$F254="Oui","Droit suspendu","")</f>
        <v/>
      </c>
      <c r="H265" s="29" t="str">
        <f>IF('Registre des présences'!$F254="Oui","Droit suspendu","")</f>
        <v/>
      </c>
      <c r="I265" s="29" t="str">
        <f>IF('Registre des présences'!$F254="Oui","Droit suspendu","")</f>
        <v/>
      </c>
      <c r="J265" s="29" t="str">
        <f>IF('Registre des présences'!$F254="Oui","Droit suspendu","")</f>
        <v/>
      </c>
      <c r="K265" s="29" t="str">
        <f>IF('Registre des présences'!$F254="Oui","Droit suspendu","")</f>
        <v/>
      </c>
      <c r="L265" s="29" t="str">
        <f>IF('Registre des présences'!$F254="Oui","Droit suspendu","")</f>
        <v/>
      </c>
      <c r="M265" s="29" t="str">
        <f>IF('Registre des présences'!$F254="Oui","Droit suspendu","")</f>
        <v/>
      </c>
      <c r="N265" s="29" t="str">
        <f>IF('Registre des présences'!$F254="Oui","Droit suspendu","")</f>
        <v/>
      </c>
      <c r="O265" s="29" t="str">
        <f>IF('Registre des présences'!$F254="Oui","Droit suspendu","")</f>
        <v/>
      </c>
      <c r="P265" s="29" t="str">
        <f>IF('Registre des présences'!$F254="Oui","Droit suspendu","")</f>
        <v/>
      </c>
      <c r="Q265" s="29" t="str">
        <f>IF('Registre des présences'!$F254="Oui","Droit suspendu","")</f>
        <v/>
      </c>
      <c r="R265" s="29" t="str">
        <f>IF('Registre des présences'!$F254="Oui","Droit suspendu","")</f>
        <v/>
      </c>
      <c r="S265" s="4">
        <f t="shared" si="5"/>
        <v>0</v>
      </c>
      <c r="T265" s="4" t="str">
        <f>IF(A265="","",IF('Registre des présences'!F254="Oui","Droit suspendu",IF(S265&gt;$B$9,"Trop de candidats","Valide")))</f>
        <v/>
      </c>
    </row>
    <row r="266" spans="1:20" x14ac:dyDescent="0.25">
      <c r="A266" s="4" t="str">
        <f>IF('Registre des présences'!A255="","",'Registre des présences'!A255)</f>
        <v/>
      </c>
      <c r="B266" s="4" t="str">
        <f>IF('Registre des présences'!B255="","",'Registre des présences'!B255)</f>
        <v/>
      </c>
      <c r="C266" s="4" t="str">
        <f>IF('Registre des présences'!C255="","",'Registre des présences'!C255)</f>
        <v/>
      </c>
      <c r="D266" s="29" t="str">
        <f>IF('Registre des présences'!$F255="Oui","Droit suspendu","")</f>
        <v/>
      </c>
      <c r="E266" s="29" t="str">
        <f>IF('Registre des présences'!$F255="Oui","Droit suspendu","")</f>
        <v/>
      </c>
      <c r="F266" s="29" t="str">
        <f>IF('Registre des présences'!$F255="Oui","Droit suspendu","")</f>
        <v/>
      </c>
      <c r="G266" s="29" t="str">
        <f>IF('Registre des présences'!$F255="Oui","Droit suspendu","")</f>
        <v/>
      </c>
      <c r="H266" s="29" t="str">
        <f>IF('Registre des présences'!$F255="Oui","Droit suspendu","")</f>
        <v/>
      </c>
      <c r="I266" s="29" t="str">
        <f>IF('Registre des présences'!$F255="Oui","Droit suspendu","")</f>
        <v/>
      </c>
      <c r="J266" s="29" t="str">
        <f>IF('Registre des présences'!$F255="Oui","Droit suspendu","")</f>
        <v/>
      </c>
      <c r="K266" s="29" t="str">
        <f>IF('Registre des présences'!$F255="Oui","Droit suspendu","")</f>
        <v/>
      </c>
      <c r="L266" s="29" t="str">
        <f>IF('Registre des présences'!$F255="Oui","Droit suspendu","")</f>
        <v/>
      </c>
      <c r="M266" s="29" t="str">
        <f>IF('Registre des présences'!$F255="Oui","Droit suspendu","")</f>
        <v/>
      </c>
      <c r="N266" s="29" t="str">
        <f>IF('Registre des présences'!$F255="Oui","Droit suspendu","")</f>
        <v/>
      </c>
      <c r="O266" s="29" t="str">
        <f>IF('Registre des présences'!$F255="Oui","Droit suspendu","")</f>
        <v/>
      </c>
      <c r="P266" s="29" t="str">
        <f>IF('Registre des présences'!$F255="Oui","Droit suspendu","")</f>
        <v/>
      </c>
      <c r="Q266" s="29" t="str">
        <f>IF('Registre des présences'!$F255="Oui","Droit suspendu","")</f>
        <v/>
      </c>
      <c r="R266" s="29" t="str">
        <f>IF('Registre des présences'!$F255="Oui","Droit suspendu","")</f>
        <v/>
      </c>
      <c r="S266" s="4">
        <f t="shared" si="5"/>
        <v>0</v>
      </c>
      <c r="T266" s="4" t="str">
        <f>IF(A266="","",IF('Registre des présences'!F255="Oui","Droit suspendu",IF(S266&gt;$B$9,"Trop de candidats","Valide")))</f>
        <v/>
      </c>
    </row>
    <row r="267" spans="1:20" x14ac:dyDescent="0.25">
      <c r="A267" s="4" t="str">
        <f>IF('Registre des présences'!A256="","",'Registre des présences'!A256)</f>
        <v/>
      </c>
      <c r="B267" s="4" t="str">
        <f>IF('Registre des présences'!B256="","",'Registre des présences'!B256)</f>
        <v/>
      </c>
      <c r="C267" s="4" t="str">
        <f>IF('Registre des présences'!C256="","",'Registre des présences'!C256)</f>
        <v/>
      </c>
      <c r="D267" s="29" t="str">
        <f>IF('Registre des présences'!$F256="Oui","Droit suspendu","")</f>
        <v/>
      </c>
      <c r="E267" s="29" t="str">
        <f>IF('Registre des présences'!$F256="Oui","Droit suspendu","")</f>
        <v/>
      </c>
      <c r="F267" s="29" t="str">
        <f>IF('Registre des présences'!$F256="Oui","Droit suspendu","")</f>
        <v/>
      </c>
      <c r="G267" s="29" t="str">
        <f>IF('Registre des présences'!$F256="Oui","Droit suspendu","")</f>
        <v/>
      </c>
      <c r="H267" s="29" t="str">
        <f>IF('Registre des présences'!$F256="Oui","Droit suspendu","")</f>
        <v/>
      </c>
      <c r="I267" s="29" t="str">
        <f>IF('Registre des présences'!$F256="Oui","Droit suspendu","")</f>
        <v/>
      </c>
      <c r="J267" s="29" t="str">
        <f>IF('Registre des présences'!$F256="Oui","Droit suspendu","")</f>
        <v/>
      </c>
      <c r="K267" s="29" t="str">
        <f>IF('Registre des présences'!$F256="Oui","Droit suspendu","")</f>
        <v/>
      </c>
      <c r="L267" s="29" t="str">
        <f>IF('Registre des présences'!$F256="Oui","Droit suspendu","")</f>
        <v/>
      </c>
      <c r="M267" s="29" t="str">
        <f>IF('Registre des présences'!$F256="Oui","Droit suspendu","")</f>
        <v/>
      </c>
      <c r="N267" s="29" t="str">
        <f>IF('Registre des présences'!$F256="Oui","Droit suspendu","")</f>
        <v/>
      </c>
      <c r="O267" s="29" t="str">
        <f>IF('Registre des présences'!$F256="Oui","Droit suspendu","")</f>
        <v/>
      </c>
      <c r="P267" s="29" t="str">
        <f>IF('Registre des présences'!$F256="Oui","Droit suspendu","")</f>
        <v/>
      </c>
      <c r="Q267" s="29" t="str">
        <f>IF('Registre des présences'!$F256="Oui","Droit suspendu","")</f>
        <v/>
      </c>
      <c r="R267" s="29" t="str">
        <f>IF('Registre des présences'!$F256="Oui","Droit suspendu","")</f>
        <v/>
      </c>
      <c r="S267" s="4">
        <f t="shared" si="5"/>
        <v>0</v>
      </c>
      <c r="T267" s="4" t="str">
        <f>IF(A267="","",IF('Registre des présences'!F256="Oui","Droit suspendu",IF(S267&gt;$B$9,"Trop de candidats","Valide")))</f>
        <v/>
      </c>
    </row>
    <row r="268" spans="1:20" x14ac:dyDescent="0.25">
      <c r="A268" s="4" t="str">
        <f>IF('Registre des présences'!A257="","",'Registre des présences'!A257)</f>
        <v/>
      </c>
      <c r="B268" s="4" t="str">
        <f>IF('Registre des présences'!B257="","",'Registre des présences'!B257)</f>
        <v/>
      </c>
      <c r="C268" s="4" t="str">
        <f>IF('Registre des présences'!C257="","",'Registre des présences'!C257)</f>
        <v/>
      </c>
      <c r="D268" s="29" t="str">
        <f>IF('Registre des présences'!$F257="Oui","Droit suspendu","")</f>
        <v/>
      </c>
      <c r="E268" s="29" t="str">
        <f>IF('Registre des présences'!$F257="Oui","Droit suspendu","")</f>
        <v/>
      </c>
      <c r="F268" s="29" t="str">
        <f>IF('Registre des présences'!$F257="Oui","Droit suspendu","")</f>
        <v/>
      </c>
      <c r="G268" s="29" t="str">
        <f>IF('Registre des présences'!$F257="Oui","Droit suspendu","")</f>
        <v/>
      </c>
      <c r="H268" s="29" t="str">
        <f>IF('Registre des présences'!$F257="Oui","Droit suspendu","")</f>
        <v/>
      </c>
      <c r="I268" s="29" t="str">
        <f>IF('Registre des présences'!$F257="Oui","Droit suspendu","")</f>
        <v/>
      </c>
      <c r="J268" s="29" t="str">
        <f>IF('Registre des présences'!$F257="Oui","Droit suspendu","")</f>
        <v/>
      </c>
      <c r="K268" s="29" t="str">
        <f>IF('Registre des présences'!$F257="Oui","Droit suspendu","")</f>
        <v/>
      </c>
      <c r="L268" s="29" t="str">
        <f>IF('Registre des présences'!$F257="Oui","Droit suspendu","")</f>
        <v/>
      </c>
      <c r="M268" s="29" t="str">
        <f>IF('Registre des présences'!$F257="Oui","Droit suspendu","")</f>
        <v/>
      </c>
      <c r="N268" s="29" t="str">
        <f>IF('Registre des présences'!$F257="Oui","Droit suspendu","")</f>
        <v/>
      </c>
      <c r="O268" s="29" t="str">
        <f>IF('Registre des présences'!$F257="Oui","Droit suspendu","")</f>
        <v/>
      </c>
      <c r="P268" s="29" t="str">
        <f>IF('Registre des présences'!$F257="Oui","Droit suspendu","")</f>
        <v/>
      </c>
      <c r="Q268" s="29" t="str">
        <f>IF('Registre des présences'!$F257="Oui","Droit suspendu","")</f>
        <v/>
      </c>
      <c r="R268" s="29" t="str">
        <f>IF('Registre des présences'!$F257="Oui","Droit suspendu","")</f>
        <v/>
      </c>
      <c r="S268" s="4">
        <f t="shared" si="5"/>
        <v>0</v>
      </c>
      <c r="T268" s="4" t="str">
        <f>IF(A268="","",IF('Registre des présences'!F257="Oui","Droit suspendu",IF(S268&gt;$B$9,"Trop de candidats","Valide")))</f>
        <v/>
      </c>
    </row>
    <row r="269" spans="1:20" x14ac:dyDescent="0.25">
      <c r="A269" s="4" t="str">
        <f>IF('Registre des présences'!A258="","",'Registre des présences'!A258)</f>
        <v/>
      </c>
      <c r="B269" s="4" t="str">
        <f>IF('Registre des présences'!B258="","",'Registre des présences'!B258)</f>
        <v/>
      </c>
      <c r="C269" s="4" t="str">
        <f>IF('Registre des présences'!C258="","",'Registre des présences'!C258)</f>
        <v/>
      </c>
      <c r="D269" s="29" t="str">
        <f>IF('Registre des présences'!$F258="Oui","Droit suspendu","")</f>
        <v/>
      </c>
      <c r="E269" s="29" t="str">
        <f>IF('Registre des présences'!$F258="Oui","Droit suspendu","")</f>
        <v/>
      </c>
      <c r="F269" s="29" t="str">
        <f>IF('Registre des présences'!$F258="Oui","Droit suspendu","")</f>
        <v/>
      </c>
      <c r="G269" s="29" t="str">
        <f>IF('Registre des présences'!$F258="Oui","Droit suspendu","")</f>
        <v/>
      </c>
      <c r="H269" s="29" t="str">
        <f>IF('Registre des présences'!$F258="Oui","Droit suspendu","")</f>
        <v/>
      </c>
      <c r="I269" s="29" t="str">
        <f>IF('Registre des présences'!$F258="Oui","Droit suspendu","")</f>
        <v/>
      </c>
      <c r="J269" s="29" t="str">
        <f>IF('Registre des présences'!$F258="Oui","Droit suspendu","")</f>
        <v/>
      </c>
      <c r="K269" s="29" t="str">
        <f>IF('Registre des présences'!$F258="Oui","Droit suspendu","")</f>
        <v/>
      </c>
      <c r="L269" s="29" t="str">
        <f>IF('Registre des présences'!$F258="Oui","Droit suspendu","")</f>
        <v/>
      </c>
      <c r="M269" s="29" t="str">
        <f>IF('Registre des présences'!$F258="Oui","Droit suspendu","")</f>
        <v/>
      </c>
      <c r="N269" s="29" t="str">
        <f>IF('Registre des présences'!$F258="Oui","Droit suspendu","")</f>
        <v/>
      </c>
      <c r="O269" s="29" t="str">
        <f>IF('Registre des présences'!$F258="Oui","Droit suspendu","")</f>
        <v/>
      </c>
      <c r="P269" s="29" t="str">
        <f>IF('Registre des présences'!$F258="Oui","Droit suspendu","")</f>
        <v/>
      </c>
      <c r="Q269" s="29" t="str">
        <f>IF('Registre des présences'!$F258="Oui","Droit suspendu","")</f>
        <v/>
      </c>
      <c r="R269" s="29" t="str">
        <f>IF('Registre des présences'!$F258="Oui","Droit suspendu","")</f>
        <v/>
      </c>
      <c r="S269" s="4">
        <f t="shared" si="5"/>
        <v>0</v>
      </c>
      <c r="T269" s="4" t="str">
        <f>IF(A269="","",IF('Registre des présences'!F258="Oui","Droit suspendu",IF(S269&gt;$B$9,"Trop de candidats","Valide")))</f>
        <v/>
      </c>
    </row>
    <row r="270" spans="1:20" x14ac:dyDescent="0.25">
      <c r="A270" s="4" t="str">
        <f>IF('Registre des présences'!A259="","",'Registre des présences'!A259)</f>
        <v/>
      </c>
      <c r="B270" s="4" t="str">
        <f>IF('Registre des présences'!B259="","",'Registre des présences'!B259)</f>
        <v/>
      </c>
      <c r="C270" s="4" t="str">
        <f>IF('Registre des présences'!C259="","",'Registre des présences'!C259)</f>
        <v/>
      </c>
      <c r="D270" s="29" t="str">
        <f>IF('Registre des présences'!$F259="Oui","Droit suspendu","")</f>
        <v/>
      </c>
      <c r="E270" s="29" t="str">
        <f>IF('Registre des présences'!$F259="Oui","Droit suspendu","")</f>
        <v/>
      </c>
      <c r="F270" s="29" t="str">
        <f>IF('Registre des présences'!$F259="Oui","Droit suspendu","")</f>
        <v/>
      </c>
      <c r="G270" s="29" t="str">
        <f>IF('Registre des présences'!$F259="Oui","Droit suspendu","")</f>
        <v/>
      </c>
      <c r="H270" s="29" t="str">
        <f>IF('Registre des présences'!$F259="Oui","Droit suspendu","")</f>
        <v/>
      </c>
      <c r="I270" s="29" t="str">
        <f>IF('Registre des présences'!$F259="Oui","Droit suspendu","")</f>
        <v/>
      </c>
      <c r="J270" s="29" t="str">
        <f>IF('Registre des présences'!$F259="Oui","Droit suspendu","")</f>
        <v/>
      </c>
      <c r="K270" s="29" t="str">
        <f>IF('Registre des présences'!$F259="Oui","Droit suspendu","")</f>
        <v/>
      </c>
      <c r="L270" s="29" t="str">
        <f>IF('Registre des présences'!$F259="Oui","Droit suspendu","")</f>
        <v/>
      </c>
      <c r="M270" s="29" t="str">
        <f>IF('Registre des présences'!$F259="Oui","Droit suspendu","")</f>
        <v/>
      </c>
      <c r="N270" s="29" t="str">
        <f>IF('Registre des présences'!$F259="Oui","Droit suspendu","")</f>
        <v/>
      </c>
      <c r="O270" s="29" t="str">
        <f>IF('Registre des présences'!$F259="Oui","Droit suspendu","")</f>
        <v/>
      </c>
      <c r="P270" s="29" t="str">
        <f>IF('Registre des présences'!$F259="Oui","Droit suspendu","")</f>
        <v/>
      </c>
      <c r="Q270" s="29" t="str">
        <f>IF('Registre des présences'!$F259="Oui","Droit suspendu","")</f>
        <v/>
      </c>
      <c r="R270" s="29" t="str">
        <f>IF('Registre des présences'!$F259="Oui","Droit suspendu","")</f>
        <v/>
      </c>
      <c r="S270" s="4">
        <f t="shared" si="5"/>
        <v>0</v>
      </c>
      <c r="T270" s="4" t="str">
        <f>IF(A270="","",IF('Registre des présences'!F259="Oui","Droit suspendu",IF(S270&gt;$B$9,"Trop de candidats","Valide")))</f>
        <v/>
      </c>
    </row>
    <row r="271" spans="1:20" x14ac:dyDescent="0.25">
      <c r="A271" s="4" t="str">
        <f>IF('Registre des présences'!A260="","",'Registre des présences'!A260)</f>
        <v/>
      </c>
      <c r="B271" s="4" t="str">
        <f>IF('Registre des présences'!B260="","",'Registre des présences'!B260)</f>
        <v/>
      </c>
      <c r="C271" s="4" t="str">
        <f>IF('Registre des présences'!C260="","",'Registre des présences'!C260)</f>
        <v/>
      </c>
      <c r="D271" s="29" t="str">
        <f>IF('Registre des présences'!$F260="Oui","Droit suspendu","")</f>
        <v/>
      </c>
      <c r="E271" s="29" t="str">
        <f>IF('Registre des présences'!$F260="Oui","Droit suspendu","")</f>
        <v/>
      </c>
      <c r="F271" s="29" t="str">
        <f>IF('Registre des présences'!$F260="Oui","Droit suspendu","")</f>
        <v/>
      </c>
      <c r="G271" s="29" t="str">
        <f>IF('Registre des présences'!$F260="Oui","Droit suspendu","")</f>
        <v/>
      </c>
      <c r="H271" s="29" t="str">
        <f>IF('Registre des présences'!$F260="Oui","Droit suspendu","")</f>
        <v/>
      </c>
      <c r="I271" s="29" t="str">
        <f>IF('Registre des présences'!$F260="Oui","Droit suspendu","")</f>
        <v/>
      </c>
      <c r="J271" s="29" t="str">
        <f>IF('Registre des présences'!$F260="Oui","Droit suspendu","")</f>
        <v/>
      </c>
      <c r="K271" s="29" t="str">
        <f>IF('Registre des présences'!$F260="Oui","Droit suspendu","")</f>
        <v/>
      </c>
      <c r="L271" s="29" t="str">
        <f>IF('Registre des présences'!$F260="Oui","Droit suspendu","")</f>
        <v/>
      </c>
      <c r="M271" s="29" t="str">
        <f>IF('Registre des présences'!$F260="Oui","Droit suspendu","")</f>
        <v/>
      </c>
      <c r="N271" s="29" t="str">
        <f>IF('Registre des présences'!$F260="Oui","Droit suspendu","")</f>
        <v/>
      </c>
      <c r="O271" s="29" t="str">
        <f>IF('Registre des présences'!$F260="Oui","Droit suspendu","")</f>
        <v/>
      </c>
      <c r="P271" s="29" t="str">
        <f>IF('Registre des présences'!$F260="Oui","Droit suspendu","")</f>
        <v/>
      </c>
      <c r="Q271" s="29" t="str">
        <f>IF('Registre des présences'!$F260="Oui","Droit suspendu","")</f>
        <v/>
      </c>
      <c r="R271" s="29" t="str">
        <f>IF('Registre des présences'!$F260="Oui","Droit suspendu","")</f>
        <v/>
      </c>
      <c r="S271" s="4">
        <f t="shared" si="5"/>
        <v>0</v>
      </c>
      <c r="T271" s="4" t="str">
        <f>IF(A271="","",IF('Registre des présences'!F260="Oui","Droit suspendu",IF(S271&gt;$B$9,"Trop de candidats","Valide")))</f>
        <v/>
      </c>
    </row>
    <row r="272" spans="1:20" x14ac:dyDescent="0.25">
      <c r="A272" s="4" t="str">
        <f>IF('Registre des présences'!A261="","",'Registre des présences'!A261)</f>
        <v/>
      </c>
      <c r="B272" s="4" t="str">
        <f>IF('Registre des présences'!B261="","",'Registre des présences'!B261)</f>
        <v/>
      </c>
      <c r="C272" s="4" t="str">
        <f>IF('Registre des présences'!C261="","",'Registre des présences'!C261)</f>
        <v/>
      </c>
      <c r="D272" s="29" t="str">
        <f>IF('Registre des présences'!$F261="Oui","Droit suspendu","")</f>
        <v/>
      </c>
      <c r="E272" s="29" t="str">
        <f>IF('Registre des présences'!$F261="Oui","Droit suspendu","")</f>
        <v/>
      </c>
      <c r="F272" s="29" t="str">
        <f>IF('Registre des présences'!$F261="Oui","Droit suspendu","")</f>
        <v/>
      </c>
      <c r="G272" s="29" t="str">
        <f>IF('Registre des présences'!$F261="Oui","Droit suspendu","")</f>
        <v/>
      </c>
      <c r="H272" s="29" t="str">
        <f>IF('Registre des présences'!$F261="Oui","Droit suspendu","")</f>
        <v/>
      </c>
      <c r="I272" s="29" t="str">
        <f>IF('Registre des présences'!$F261="Oui","Droit suspendu","")</f>
        <v/>
      </c>
      <c r="J272" s="29" t="str">
        <f>IF('Registre des présences'!$F261="Oui","Droit suspendu","")</f>
        <v/>
      </c>
      <c r="K272" s="29" t="str">
        <f>IF('Registre des présences'!$F261="Oui","Droit suspendu","")</f>
        <v/>
      </c>
      <c r="L272" s="29" t="str">
        <f>IF('Registre des présences'!$F261="Oui","Droit suspendu","")</f>
        <v/>
      </c>
      <c r="M272" s="29" t="str">
        <f>IF('Registre des présences'!$F261="Oui","Droit suspendu","")</f>
        <v/>
      </c>
      <c r="N272" s="29" t="str">
        <f>IF('Registre des présences'!$F261="Oui","Droit suspendu","")</f>
        <v/>
      </c>
      <c r="O272" s="29" t="str">
        <f>IF('Registre des présences'!$F261="Oui","Droit suspendu","")</f>
        <v/>
      </c>
      <c r="P272" s="29" t="str">
        <f>IF('Registre des présences'!$F261="Oui","Droit suspendu","")</f>
        <v/>
      </c>
      <c r="Q272" s="29" t="str">
        <f>IF('Registre des présences'!$F261="Oui","Droit suspendu","")</f>
        <v/>
      </c>
      <c r="R272" s="29" t="str">
        <f>IF('Registre des présences'!$F261="Oui","Droit suspendu","")</f>
        <v/>
      </c>
      <c r="S272" s="4">
        <f t="shared" si="5"/>
        <v>0</v>
      </c>
      <c r="T272" s="4" t="str">
        <f>IF(A272="","",IF('Registre des présences'!F261="Oui","Droit suspendu",IF(S272&gt;$B$9,"Trop de candidats","Valide")))</f>
        <v/>
      </c>
    </row>
    <row r="273" spans="1:20" x14ac:dyDescent="0.25">
      <c r="A273" s="4" t="str">
        <f>IF('Registre des présences'!A262="","",'Registre des présences'!A262)</f>
        <v/>
      </c>
      <c r="B273" s="4" t="str">
        <f>IF('Registre des présences'!B262="","",'Registre des présences'!B262)</f>
        <v/>
      </c>
      <c r="C273" s="4" t="str">
        <f>IF('Registre des présences'!C262="","",'Registre des présences'!C262)</f>
        <v/>
      </c>
      <c r="D273" s="29" t="str">
        <f>IF('Registre des présences'!$F262="Oui","Droit suspendu","")</f>
        <v/>
      </c>
      <c r="E273" s="29" t="str">
        <f>IF('Registre des présences'!$F262="Oui","Droit suspendu","")</f>
        <v/>
      </c>
      <c r="F273" s="29" t="str">
        <f>IF('Registre des présences'!$F262="Oui","Droit suspendu","")</f>
        <v/>
      </c>
      <c r="G273" s="29" t="str">
        <f>IF('Registre des présences'!$F262="Oui","Droit suspendu","")</f>
        <v/>
      </c>
      <c r="H273" s="29" t="str">
        <f>IF('Registre des présences'!$F262="Oui","Droit suspendu","")</f>
        <v/>
      </c>
      <c r="I273" s="29" t="str">
        <f>IF('Registre des présences'!$F262="Oui","Droit suspendu","")</f>
        <v/>
      </c>
      <c r="J273" s="29" t="str">
        <f>IF('Registre des présences'!$F262="Oui","Droit suspendu","")</f>
        <v/>
      </c>
      <c r="K273" s="29" t="str">
        <f>IF('Registre des présences'!$F262="Oui","Droit suspendu","")</f>
        <v/>
      </c>
      <c r="L273" s="29" t="str">
        <f>IF('Registre des présences'!$F262="Oui","Droit suspendu","")</f>
        <v/>
      </c>
      <c r="M273" s="29" t="str">
        <f>IF('Registre des présences'!$F262="Oui","Droit suspendu","")</f>
        <v/>
      </c>
      <c r="N273" s="29" t="str">
        <f>IF('Registre des présences'!$F262="Oui","Droit suspendu","")</f>
        <v/>
      </c>
      <c r="O273" s="29" t="str">
        <f>IF('Registre des présences'!$F262="Oui","Droit suspendu","")</f>
        <v/>
      </c>
      <c r="P273" s="29" t="str">
        <f>IF('Registre des présences'!$F262="Oui","Droit suspendu","")</f>
        <v/>
      </c>
      <c r="Q273" s="29" t="str">
        <f>IF('Registre des présences'!$F262="Oui","Droit suspendu","")</f>
        <v/>
      </c>
      <c r="R273" s="29" t="str">
        <f>IF('Registre des présences'!$F262="Oui","Droit suspendu","")</f>
        <v/>
      </c>
      <c r="S273" s="4">
        <f t="shared" si="5"/>
        <v>0</v>
      </c>
      <c r="T273" s="4" t="str">
        <f>IF(A273="","",IF('Registre des présences'!F262="Oui","Droit suspendu",IF(S273&gt;$B$9,"Trop de candidats","Valide")))</f>
        <v/>
      </c>
    </row>
    <row r="274" spans="1:20" x14ac:dyDescent="0.25">
      <c r="A274" s="4" t="str">
        <f>IF('Registre des présences'!A263="","",'Registre des présences'!A263)</f>
        <v/>
      </c>
      <c r="B274" s="4" t="str">
        <f>IF('Registre des présences'!B263="","",'Registre des présences'!B263)</f>
        <v/>
      </c>
      <c r="C274" s="4" t="str">
        <f>IF('Registre des présences'!C263="","",'Registre des présences'!C263)</f>
        <v/>
      </c>
      <c r="D274" s="29" t="str">
        <f>IF('Registre des présences'!$F263="Oui","Droit suspendu","")</f>
        <v/>
      </c>
      <c r="E274" s="29" t="str">
        <f>IF('Registre des présences'!$F263="Oui","Droit suspendu","")</f>
        <v/>
      </c>
      <c r="F274" s="29" t="str">
        <f>IF('Registre des présences'!$F263="Oui","Droit suspendu","")</f>
        <v/>
      </c>
      <c r="G274" s="29" t="str">
        <f>IF('Registre des présences'!$F263="Oui","Droit suspendu","")</f>
        <v/>
      </c>
      <c r="H274" s="29" t="str">
        <f>IF('Registre des présences'!$F263="Oui","Droit suspendu","")</f>
        <v/>
      </c>
      <c r="I274" s="29" t="str">
        <f>IF('Registre des présences'!$F263="Oui","Droit suspendu","")</f>
        <v/>
      </c>
      <c r="J274" s="29" t="str">
        <f>IF('Registre des présences'!$F263="Oui","Droit suspendu","")</f>
        <v/>
      </c>
      <c r="K274" s="29" t="str">
        <f>IF('Registre des présences'!$F263="Oui","Droit suspendu","")</f>
        <v/>
      </c>
      <c r="L274" s="29" t="str">
        <f>IF('Registre des présences'!$F263="Oui","Droit suspendu","")</f>
        <v/>
      </c>
      <c r="M274" s="29" t="str">
        <f>IF('Registre des présences'!$F263="Oui","Droit suspendu","")</f>
        <v/>
      </c>
      <c r="N274" s="29" t="str">
        <f>IF('Registre des présences'!$F263="Oui","Droit suspendu","")</f>
        <v/>
      </c>
      <c r="O274" s="29" t="str">
        <f>IF('Registre des présences'!$F263="Oui","Droit suspendu","")</f>
        <v/>
      </c>
      <c r="P274" s="29" t="str">
        <f>IF('Registre des présences'!$F263="Oui","Droit suspendu","")</f>
        <v/>
      </c>
      <c r="Q274" s="29" t="str">
        <f>IF('Registre des présences'!$F263="Oui","Droit suspendu","")</f>
        <v/>
      </c>
      <c r="R274" s="29" t="str">
        <f>IF('Registre des présences'!$F263="Oui","Droit suspendu","")</f>
        <v/>
      </c>
      <c r="S274" s="4">
        <f t="shared" si="5"/>
        <v>0</v>
      </c>
      <c r="T274" s="4" t="str">
        <f>IF(A274="","",IF('Registre des présences'!F263="Oui","Droit suspendu",IF(S274&gt;$B$9,"Trop de candidats","Valide")))</f>
        <v/>
      </c>
    </row>
    <row r="275" spans="1:20" x14ac:dyDescent="0.25">
      <c r="A275" s="4" t="str">
        <f>IF('Registre des présences'!A264="","",'Registre des présences'!A264)</f>
        <v/>
      </c>
      <c r="B275" s="4" t="str">
        <f>IF('Registre des présences'!B264="","",'Registre des présences'!B264)</f>
        <v/>
      </c>
      <c r="C275" s="4" t="str">
        <f>IF('Registre des présences'!C264="","",'Registre des présences'!C264)</f>
        <v/>
      </c>
      <c r="D275" s="29" t="str">
        <f>IF('Registre des présences'!$F264="Oui","Droit suspendu","")</f>
        <v/>
      </c>
      <c r="E275" s="29" t="str">
        <f>IF('Registre des présences'!$F264="Oui","Droit suspendu","")</f>
        <v/>
      </c>
      <c r="F275" s="29" t="str">
        <f>IF('Registre des présences'!$F264="Oui","Droit suspendu","")</f>
        <v/>
      </c>
      <c r="G275" s="29" t="str">
        <f>IF('Registre des présences'!$F264="Oui","Droit suspendu","")</f>
        <v/>
      </c>
      <c r="H275" s="29" t="str">
        <f>IF('Registre des présences'!$F264="Oui","Droit suspendu","")</f>
        <v/>
      </c>
      <c r="I275" s="29" t="str">
        <f>IF('Registre des présences'!$F264="Oui","Droit suspendu","")</f>
        <v/>
      </c>
      <c r="J275" s="29" t="str">
        <f>IF('Registre des présences'!$F264="Oui","Droit suspendu","")</f>
        <v/>
      </c>
      <c r="K275" s="29" t="str">
        <f>IF('Registre des présences'!$F264="Oui","Droit suspendu","")</f>
        <v/>
      </c>
      <c r="L275" s="29" t="str">
        <f>IF('Registre des présences'!$F264="Oui","Droit suspendu","")</f>
        <v/>
      </c>
      <c r="M275" s="29" t="str">
        <f>IF('Registre des présences'!$F264="Oui","Droit suspendu","")</f>
        <v/>
      </c>
      <c r="N275" s="29" t="str">
        <f>IF('Registre des présences'!$F264="Oui","Droit suspendu","")</f>
        <v/>
      </c>
      <c r="O275" s="29" t="str">
        <f>IF('Registre des présences'!$F264="Oui","Droit suspendu","")</f>
        <v/>
      </c>
      <c r="P275" s="29" t="str">
        <f>IF('Registre des présences'!$F264="Oui","Droit suspendu","")</f>
        <v/>
      </c>
      <c r="Q275" s="29" t="str">
        <f>IF('Registre des présences'!$F264="Oui","Droit suspendu","")</f>
        <v/>
      </c>
      <c r="R275" s="29" t="str">
        <f>IF('Registre des présences'!$F264="Oui","Droit suspendu","")</f>
        <v/>
      </c>
      <c r="S275" s="4">
        <f t="shared" si="5"/>
        <v>0</v>
      </c>
      <c r="T275" s="4" t="str">
        <f>IF(A275="","",IF('Registre des présences'!F264="Oui","Droit suspendu",IF(S275&gt;$B$9,"Trop de candidats","Valide")))</f>
        <v/>
      </c>
    </row>
    <row r="276" spans="1:20" x14ac:dyDescent="0.25">
      <c r="A276" s="4" t="str">
        <f>IF('Registre des présences'!A265="","",'Registre des présences'!A265)</f>
        <v/>
      </c>
      <c r="B276" s="4" t="str">
        <f>IF('Registre des présences'!B265="","",'Registre des présences'!B265)</f>
        <v/>
      </c>
      <c r="C276" s="4" t="str">
        <f>IF('Registre des présences'!C265="","",'Registre des présences'!C265)</f>
        <v/>
      </c>
      <c r="D276" s="29" t="str">
        <f>IF('Registre des présences'!$F265="Oui","Droit suspendu","")</f>
        <v/>
      </c>
      <c r="E276" s="29" t="str">
        <f>IF('Registre des présences'!$F265="Oui","Droit suspendu","")</f>
        <v/>
      </c>
      <c r="F276" s="29" t="str">
        <f>IF('Registre des présences'!$F265="Oui","Droit suspendu","")</f>
        <v/>
      </c>
      <c r="G276" s="29" t="str">
        <f>IF('Registre des présences'!$F265="Oui","Droit suspendu","")</f>
        <v/>
      </c>
      <c r="H276" s="29" t="str">
        <f>IF('Registre des présences'!$F265="Oui","Droit suspendu","")</f>
        <v/>
      </c>
      <c r="I276" s="29" t="str">
        <f>IF('Registre des présences'!$F265="Oui","Droit suspendu","")</f>
        <v/>
      </c>
      <c r="J276" s="29" t="str">
        <f>IF('Registre des présences'!$F265="Oui","Droit suspendu","")</f>
        <v/>
      </c>
      <c r="K276" s="29" t="str">
        <f>IF('Registre des présences'!$F265="Oui","Droit suspendu","")</f>
        <v/>
      </c>
      <c r="L276" s="29" t="str">
        <f>IF('Registre des présences'!$F265="Oui","Droit suspendu","")</f>
        <v/>
      </c>
      <c r="M276" s="29" t="str">
        <f>IF('Registre des présences'!$F265="Oui","Droit suspendu","")</f>
        <v/>
      </c>
      <c r="N276" s="29" t="str">
        <f>IF('Registre des présences'!$F265="Oui","Droit suspendu","")</f>
        <v/>
      </c>
      <c r="O276" s="29" t="str">
        <f>IF('Registre des présences'!$F265="Oui","Droit suspendu","")</f>
        <v/>
      </c>
      <c r="P276" s="29" t="str">
        <f>IF('Registre des présences'!$F265="Oui","Droit suspendu","")</f>
        <v/>
      </c>
      <c r="Q276" s="29" t="str">
        <f>IF('Registre des présences'!$F265="Oui","Droit suspendu","")</f>
        <v/>
      </c>
      <c r="R276" s="29" t="str">
        <f>IF('Registre des présences'!$F265="Oui","Droit suspendu","")</f>
        <v/>
      </c>
      <c r="S276" s="4">
        <f t="shared" si="5"/>
        <v>0</v>
      </c>
      <c r="T276" s="4" t="str">
        <f>IF(A276="","",IF('Registre des présences'!F265="Oui","Droit suspendu",IF(S276&gt;$B$9,"Trop de candidats","Valide")))</f>
        <v/>
      </c>
    </row>
    <row r="277" spans="1:20" x14ac:dyDescent="0.25">
      <c r="A277" s="4" t="str">
        <f>IF('Registre des présences'!A266="","",'Registre des présences'!A266)</f>
        <v/>
      </c>
      <c r="B277" s="4" t="str">
        <f>IF('Registre des présences'!B266="","",'Registre des présences'!B266)</f>
        <v/>
      </c>
      <c r="C277" s="4" t="str">
        <f>IF('Registre des présences'!C266="","",'Registre des présences'!C266)</f>
        <v/>
      </c>
      <c r="D277" s="29" t="str">
        <f>IF('Registre des présences'!$F266="Oui","Droit suspendu","")</f>
        <v/>
      </c>
      <c r="E277" s="29" t="str">
        <f>IF('Registre des présences'!$F266="Oui","Droit suspendu","")</f>
        <v/>
      </c>
      <c r="F277" s="29" t="str">
        <f>IF('Registre des présences'!$F266="Oui","Droit suspendu","")</f>
        <v/>
      </c>
      <c r="G277" s="29" t="str">
        <f>IF('Registre des présences'!$F266="Oui","Droit suspendu","")</f>
        <v/>
      </c>
      <c r="H277" s="29" t="str">
        <f>IF('Registre des présences'!$F266="Oui","Droit suspendu","")</f>
        <v/>
      </c>
      <c r="I277" s="29" t="str">
        <f>IF('Registre des présences'!$F266="Oui","Droit suspendu","")</f>
        <v/>
      </c>
      <c r="J277" s="29" t="str">
        <f>IF('Registre des présences'!$F266="Oui","Droit suspendu","")</f>
        <v/>
      </c>
      <c r="K277" s="29" t="str">
        <f>IF('Registre des présences'!$F266="Oui","Droit suspendu","")</f>
        <v/>
      </c>
      <c r="L277" s="29" t="str">
        <f>IF('Registre des présences'!$F266="Oui","Droit suspendu","")</f>
        <v/>
      </c>
      <c r="M277" s="29" t="str">
        <f>IF('Registre des présences'!$F266="Oui","Droit suspendu","")</f>
        <v/>
      </c>
      <c r="N277" s="29" t="str">
        <f>IF('Registre des présences'!$F266="Oui","Droit suspendu","")</f>
        <v/>
      </c>
      <c r="O277" s="29" t="str">
        <f>IF('Registre des présences'!$F266="Oui","Droit suspendu","")</f>
        <v/>
      </c>
      <c r="P277" s="29" t="str">
        <f>IF('Registre des présences'!$F266="Oui","Droit suspendu","")</f>
        <v/>
      </c>
      <c r="Q277" s="29" t="str">
        <f>IF('Registre des présences'!$F266="Oui","Droit suspendu","")</f>
        <v/>
      </c>
      <c r="R277" s="29" t="str">
        <f>IF('Registre des présences'!$F266="Oui","Droit suspendu","")</f>
        <v/>
      </c>
      <c r="S277" s="4">
        <f t="shared" si="5"/>
        <v>0</v>
      </c>
      <c r="T277" s="4" t="str">
        <f>IF(A277="","",IF('Registre des présences'!F266="Oui","Droit suspendu",IF(S277&gt;$B$9,"Trop de candidats","Valide")))</f>
        <v/>
      </c>
    </row>
    <row r="278" spans="1:20" x14ac:dyDescent="0.25">
      <c r="A278" s="4" t="str">
        <f>IF('Registre des présences'!A267="","",'Registre des présences'!A267)</f>
        <v/>
      </c>
      <c r="B278" s="4" t="str">
        <f>IF('Registre des présences'!B267="","",'Registre des présences'!B267)</f>
        <v/>
      </c>
      <c r="C278" s="4" t="str">
        <f>IF('Registre des présences'!C267="","",'Registre des présences'!C267)</f>
        <v/>
      </c>
      <c r="D278" s="29" t="str">
        <f>IF('Registre des présences'!$F267="Oui","Droit suspendu","")</f>
        <v/>
      </c>
      <c r="E278" s="29" t="str">
        <f>IF('Registre des présences'!$F267="Oui","Droit suspendu","")</f>
        <v/>
      </c>
      <c r="F278" s="29" t="str">
        <f>IF('Registre des présences'!$F267="Oui","Droit suspendu","")</f>
        <v/>
      </c>
      <c r="G278" s="29" t="str">
        <f>IF('Registre des présences'!$F267="Oui","Droit suspendu","")</f>
        <v/>
      </c>
      <c r="H278" s="29" t="str">
        <f>IF('Registre des présences'!$F267="Oui","Droit suspendu","")</f>
        <v/>
      </c>
      <c r="I278" s="29" t="str">
        <f>IF('Registre des présences'!$F267="Oui","Droit suspendu","")</f>
        <v/>
      </c>
      <c r="J278" s="29" t="str">
        <f>IF('Registre des présences'!$F267="Oui","Droit suspendu","")</f>
        <v/>
      </c>
      <c r="K278" s="29" t="str">
        <f>IF('Registre des présences'!$F267="Oui","Droit suspendu","")</f>
        <v/>
      </c>
      <c r="L278" s="29" t="str">
        <f>IF('Registre des présences'!$F267="Oui","Droit suspendu","")</f>
        <v/>
      </c>
      <c r="M278" s="29" t="str">
        <f>IF('Registre des présences'!$F267="Oui","Droit suspendu","")</f>
        <v/>
      </c>
      <c r="N278" s="29" t="str">
        <f>IF('Registre des présences'!$F267="Oui","Droit suspendu","")</f>
        <v/>
      </c>
      <c r="O278" s="29" t="str">
        <f>IF('Registre des présences'!$F267="Oui","Droit suspendu","")</f>
        <v/>
      </c>
      <c r="P278" s="29" t="str">
        <f>IF('Registre des présences'!$F267="Oui","Droit suspendu","")</f>
        <v/>
      </c>
      <c r="Q278" s="29" t="str">
        <f>IF('Registre des présences'!$F267="Oui","Droit suspendu","")</f>
        <v/>
      </c>
      <c r="R278" s="29" t="str">
        <f>IF('Registre des présences'!$F267="Oui","Droit suspendu","")</f>
        <v/>
      </c>
      <c r="S278" s="4">
        <f t="shared" si="5"/>
        <v>0</v>
      </c>
      <c r="T278" s="4" t="str">
        <f>IF(A278="","",IF('Registre des présences'!F267="Oui","Droit suspendu",IF(S278&gt;$B$9,"Trop de candidats","Valide")))</f>
        <v/>
      </c>
    </row>
    <row r="279" spans="1:20" x14ac:dyDescent="0.25">
      <c r="A279" s="4" t="str">
        <f>IF('Registre des présences'!A268="","",'Registre des présences'!A268)</f>
        <v/>
      </c>
      <c r="B279" s="4" t="str">
        <f>IF('Registre des présences'!B268="","",'Registre des présences'!B268)</f>
        <v/>
      </c>
      <c r="C279" s="4" t="str">
        <f>IF('Registre des présences'!C268="","",'Registre des présences'!C268)</f>
        <v/>
      </c>
      <c r="D279" s="29" t="str">
        <f>IF('Registre des présences'!$F268="Oui","Droit suspendu","")</f>
        <v/>
      </c>
      <c r="E279" s="29" t="str">
        <f>IF('Registre des présences'!$F268="Oui","Droit suspendu","")</f>
        <v/>
      </c>
      <c r="F279" s="29" t="str">
        <f>IF('Registre des présences'!$F268="Oui","Droit suspendu","")</f>
        <v/>
      </c>
      <c r="G279" s="29" t="str">
        <f>IF('Registre des présences'!$F268="Oui","Droit suspendu","")</f>
        <v/>
      </c>
      <c r="H279" s="29" t="str">
        <f>IF('Registre des présences'!$F268="Oui","Droit suspendu","")</f>
        <v/>
      </c>
      <c r="I279" s="29" t="str">
        <f>IF('Registre des présences'!$F268="Oui","Droit suspendu","")</f>
        <v/>
      </c>
      <c r="J279" s="29" t="str">
        <f>IF('Registre des présences'!$F268="Oui","Droit suspendu","")</f>
        <v/>
      </c>
      <c r="K279" s="29" t="str">
        <f>IF('Registre des présences'!$F268="Oui","Droit suspendu","")</f>
        <v/>
      </c>
      <c r="L279" s="29" t="str">
        <f>IF('Registre des présences'!$F268="Oui","Droit suspendu","")</f>
        <v/>
      </c>
      <c r="M279" s="29" t="str">
        <f>IF('Registre des présences'!$F268="Oui","Droit suspendu","")</f>
        <v/>
      </c>
      <c r="N279" s="29" t="str">
        <f>IF('Registre des présences'!$F268="Oui","Droit suspendu","")</f>
        <v/>
      </c>
      <c r="O279" s="29" t="str">
        <f>IF('Registre des présences'!$F268="Oui","Droit suspendu","")</f>
        <v/>
      </c>
      <c r="P279" s="29" t="str">
        <f>IF('Registre des présences'!$F268="Oui","Droit suspendu","")</f>
        <v/>
      </c>
      <c r="Q279" s="29" t="str">
        <f>IF('Registre des présences'!$F268="Oui","Droit suspendu","")</f>
        <v/>
      </c>
      <c r="R279" s="29" t="str">
        <f>IF('Registre des présences'!$F268="Oui","Droit suspendu","")</f>
        <v/>
      </c>
      <c r="S279" s="4">
        <f t="shared" si="5"/>
        <v>0</v>
      </c>
      <c r="T279" s="4" t="str">
        <f>IF(A279="","",IF('Registre des présences'!F268="Oui","Droit suspendu",IF(S279&gt;$B$9,"Trop de candidats","Valide")))</f>
        <v/>
      </c>
    </row>
    <row r="280" spans="1:20" x14ac:dyDescent="0.25">
      <c r="A280" s="4" t="str">
        <f>IF('Registre des présences'!A269="","",'Registre des présences'!A269)</f>
        <v/>
      </c>
      <c r="B280" s="4" t="str">
        <f>IF('Registre des présences'!B269="","",'Registre des présences'!B269)</f>
        <v/>
      </c>
      <c r="C280" s="4" t="str">
        <f>IF('Registre des présences'!C269="","",'Registre des présences'!C269)</f>
        <v/>
      </c>
      <c r="D280" s="29" t="str">
        <f>IF('Registre des présences'!$F269="Oui","Droit suspendu","")</f>
        <v/>
      </c>
      <c r="E280" s="29" t="str">
        <f>IF('Registre des présences'!$F269="Oui","Droit suspendu","")</f>
        <v/>
      </c>
      <c r="F280" s="29" t="str">
        <f>IF('Registre des présences'!$F269="Oui","Droit suspendu","")</f>
        <v/>
      </c>
      <c r="G280" s="29" t="str">
        <f>IF('Registre des présences'!$F269="Oui","Droit suspendu","")</f>
        <v/>
      </c>
      <c r="H280" s="29" t="str">
        <f>IF('Registre des présences'!$F269="Oui","Droit suspendu","")</f>
        <v/>
      </c>
      <c r="I280" s="29" t="str">
        <f>IF('Registre des présences'!$F269="Oui","Droit suspendu","")</f>
        <v/>
      </c>
      <c r="J280" s="29" t="str">
        <f>IF('Registre des présences'!$F269="Oui","Droit suspendu","")</f>
        <v/>
      </c>
      <c r="K280" s="29" t="str">
        <f>IF('Registre des présences'!$F269="Oui","Droit suspendu","")</f>
        <v/>
      </c>
      <c r="L280" s="29" t="str">
        <f>IF('Registre des présences'!$F269="Oui","Droit suspendu","")</f>
        <v/>
      </c>
      <c r="M280" s="29" t="str">
        <f>IF('Registre des présences'!$F269="Oui","Droit suspendu","")</f>
        <v/>
      </c>
      <c r="N280" s="29" t="str">
        <f>IF('Registre des présences'!$F269="Oui","Droit suspendu","")</f>
        <v/>
      </c>
      <c r="O280" s="29" t="str">
        <f>IF('Registre des présences'!$F269="Oui","Droit suspendu","")</f>
        <v/>
      </c>
      <c r="P280" s="29" t="str">
        <f>IF('Registre des présences'!$F269="Oui","Droit suspendu","")</f>
        <v/>
      </c>
      <c r="Q280" s="29" t="str">
        <f>IF('Registre des présences'!$F269="Oui","Droit suspendu","")</f>
        <v/>
      </c>
      <c r="R280" s="29" t="str">
        <f>IF('Registre des présences'!$F269="Oui","Droit suspendu","")</f>
        <v/>
      </c>
      <c r="S280" s="4">
        <f t="shared" si="5"/>
        <v>0</v>
      </c>
      <c r="T280" s="4" t="str">
        <f>IF(A280="","",IF('Registre des présences'!F269="Oui","Droit suspendu",IF(S280&gt;$B$9,"Trop de candidats","Valide")))</f>
        <v/>
      </c>
    </row>
    <row r="281" spans="1:20" x14ac:dyDescent="0.25">
      <c r="A281" s="4" t="str">
        <f>IF('Registre des présences'!A270="","",'Registre des présences'!A270)</f>
        <v/>
      </c>
      <c r="B281" s="4" t="str">
        <f>IF('Registre des présences'!B270="","",'Registre des présences'!B270)</f>
        <v/>
      </c>
      <c r="C281" s="4" t="str">
        <f>IF('Registre des présences'!C270="","",'Registre des présences'!C270)</f>
        <v/>
      </c>
      <c r="D281" s="29" t="str">
        <f>IF('Registre des présences'!$F270="Oui","Droit suspendu","")</f>
        <v/>
      </c>
      <c r="E281" s="29" t="str">
        <f>IF('Registre des présences'!$F270="Oui","Droit suspendu","")</f>
        <v/>
      </c>
      <c r="F281" s="29" t="str">
        <f>IF('Registre des présences'!$F270="Oui","Droit suspendu","")</f>
        <v/>
      </c>
      <c r="G281" s="29" t="str">
        <f>IF('Registre des présences'!$F270="Oui","Droit suspendu","")</f>
        <v/>
      </c>
      <c r="H281" s="29" t="str">
        <f>IF('Registre des présences'!$F270="Oui","Droit suspendu","")</f>
        <v/>
      </c>
      <c r="I281" s="29" t="str">
        <f>IF('Registre des présences'!$F270="Oui","Droit suspendu","")</f>
        <v/>
      </c>
      <c r="J281" s="29" t="str">
        <f>IF('Registre des présences'!$F270="Oui","Droit suspendu","")</f>
        <v/>
      </c>
      <c r="K281" s="29" t="str">
        <f>IF('Registre des présences'!$F270="Oui","Droit suspendu","")</f>
        <v/>
      </c>
      <c r="L281" s="29" t="str">
        <f>IF('Registre des présences'!$F270="Oui","Droit suspendu","")</f>
        <v/>
      </c>
      <c r="M281" s="29" t="str">
        <f>IF('Registre des présences'!$F270="Oui","Droit suspendu","")</f>
        <v/>
      </c>
      <c r="N281" s="29" t="str">
        <f>IF('Registre des présences'!$F270="Oui","Droit suspendu","")</f>
        <v/>
      </c>
      <c r="O281" s="29" t="str">
        <f>IF('Registre des présences'!$F270="Oui","Droit suspendu","")</f>
        <v/>
      </c>
      <c r="P281" s="29" t="str">
        <f>IF('Registre des présences'!$F270="Oui","Droit suspendu","")</f>
        <v/>
      </c>
      <c r="Q281" s="29" t="str">
        <f>IF('Registre des présences'!$F270="Oui","Droit suspendu","")</f>
        <v/>
      </c>
      <c r="R281" s="29" t="str">
        <f>IF('Registre des présences'!$F270="Oui","Droit suspendu","")</f>
        <v/>
      </c>
      <c r="S281" s="4">
        <f t="shared" si="5"/>
        <v>0</v>
      </c>
      <c r="T281" s="4" t="str">
        <f>IF(A281="","",IF('Registre des présences'!F270="Oui","Droit suspendu",IF(S281&gt;$B$9,"Trop de candidats","Valide")))</f>
        <v/>
      </c>
    </row>
    <row r="282" spans="1:20" x14ac:dyDescent="0.25">
      <c r="A282" s="4" t="str">
        <f>IF('Registre des présences'!A271="","",'Registre des présences'!A271)</f>
        <v/>
      </c>
      <c r="B282" s="4" t="str">
        <f>IF('Registre des présences'!B271="","",'Registre des présences'!B271)</f>
        <v/>
      </c>
      <c r="C282" s="4" t="str">
        <f>IF('Registre des présences'!C271="","",'Registre des présences'!C271)</f>
        <v/>
      </c>
      <c r="D282" s="29" t="str">
        <f>IF('Registre des présences'!$F271="Oui","Droit suspendu","")</f>
        <v/>
      </c>
      <c r="E282" s="29" t="str">
        <f>IF('Registre des présences'!$F271="Oui","Droit suspendu","")</f>
        <v/>
      </c>
      <c r="F282" s="29" t="str">
        <f>IF('Registre des présences'!$F271="Oui","Droit suspendu","")</f>
        <v/>
      </c>
      <c r="G282" s="29" t="str">
        <f>IF('Registre des présences'!$F271="Oui","Droit suspendu","")</f>
        <v/>
      </c>
      <c r="H282" s="29" t="str">
        <f>IF('Registre des présences'!$F271="Oui","Droit suspendu","")</f>
        <v/>
      </c>
      <c r="I282" s="29" t="str">
        <f>IF('Registre des présences'!$F271="Oui","Droit suspendu","")</f>
        <v/>
      </c>
      <c r="J282" s="29" t="str">
        <f>IF('Registre des présences'!$F271="Oui","Droit suspendu","")</f>
        <v/>
      </c>
      <c r="K282" s="29" t="str">
        <f>IF('Registre des présences'!$F271="Oui","Droit suspendu","")</f>
        <v/>
      </c>
      <c r="L282" s="29" t="str">
        <f>IF('Registre des présences'!$F271="Oui","Droit suspendu","")</f>
        <v/>
      </c>
      <c r="M282" s="29" t="str">
        <f>IF('Registre des présences'!$F271="Oui","Droit suspendu","")</f>
        <v/>
      </c>
      <c r="N282" s="29" t="str">
        <f>IF('Registre des présences'!$F271="Oui","Droit suspendu","")</f>
        <v/>
      </c>
      <c r="O282" s="29" t="str">
        <f>IF('Registre des présences'!$F271="Oui","Droit suspendu","")</f>
        <v/>
      </c>
      <c r="P282" s="29" t="str">
        <f>IF('Registre des présences'!$F271="Oui","Droit suspendu","")</f>
        <v/>
      </c>
      <c r="Q282" s="29" t="str">
        <f>IF('Registre des présences'!$F271="Oui","Droit suspendu","")</f>
        <v/>
      </c>
      <c r="R282" s="29" t="str">
        <f>IF('Registre des présences'!$F271="Oui","Droit suspendu","")</f>
        <v/>
      </c>
      <c r="S282" s="4">
        <f t="shared" si="5"/>
        <v>0</v>
      </c>
      <c r="T282" s="4" t="str">
        <f>IF(A282="","",IF('Registre des présences'!F271="Oui","Droit suspendu",IF(S282&gt;$B$9,"Trop de candidats","Valide")))</f>
        <v/>
      </c>
    </row>
    <row r="283" spans="1:20" x14ac:dyDescent="0.25">
      <c r="A283" s="4" t="str">
        <f>IF('Registre des présences'!A272="","",'Registre des présences'!A272)</f>
        <v/>
      </c>
      <c r="B283" s="4" t="str">
        <f>IF('Registre des présences'!B272="","",'Registre des présences'!B272)</f>
        <v/>
      </c>
      <c r="C283" s="4" t="str">
        <f>IF('Registre des présences'!C272="","",'Registre des présences'!C272)</f>
        <v/>
      </c>
      <c r="D283" s="29" t="str">
        <f>IF('Registre des présences'!$F272="Oui","Droit suspendu","")</f>
        <v/>
      </c>
      <c r="E283" s="29" t="str">
        <f>IF('Registre des présences'!$F272="Oui","Droit suspendu","")</f>
        <v/>
      </c>
      <c r="F283" s="29" t="str">
        <f>IF('Registre des présences'!$F272="Oui","Droit suspendu","")</f>
        <v/>
      </c>
      <c r="G283" s="29" t="str">
        <f>IF('Registre des présences'!$F272="Oui","Droit suspendu","")</f>
        <v/>
      </c>
      <c r="H283" s="29" t="str">
        <f>IF('Registre des présences'!$F272="Oui","Droit suspendu","")</f>
        <v/>
      </c>
      <c r="I283" s="29" t="str">
        <f>IF('Registre des présences'!$F272="Oui","Droit suspendu","")</f>
        <v/>
      </c>
      <c r="J283" s="29" t="str">
        <f>IF('Registre des présences'!$F272="Oui","Droit suspendu","")</f>
        <v/>
      </c>
      <c r="K283" s="29" t="str">
        <f>IF('Registre des présences'!$F272="Oui","Droit suspendu","")</f>
        <v/>
      </c>
      <c r="L283" s="29" t="str">
        <f>IF('Registre des présences'!$F272="Oui","Droit suspendu","")</f>
        <v/>
      </c>
      <c r="M283" s="29" t="str">
        <f>IF('Registre des présences'!$F272="Oui","Droit suspendu","")</f>
        <v/>
      </c>
      <c r="N283" s="29" t="str">
        <f>IF('Registre des présences'!$F272="Oui","Droit suspendu","")</f>
        <v/>
      </c>
      <c r="O283" s="29" t="str">
        <f>IF('Registre des présences'!$F272="Oui","Droit suspendu","")</f>
        <v/>
      </c>
      <c r="P283" s="29" t="str">
        <f>IF('Registre des présences'!$F272="Oui","Droit suspendu","")</f>
        <v/>
      </c>
      <c r="Q283" s="29" t="str">
        <f>IF('Registre des présences'!$F272="Oui","Droit suspendu","")</f>
        <v/>
      </c>
      <c r="R283" s="29" t="str">
        <f>IF('Registre des présences'!$F272="Oui","Droit suspendu","")</f>
        <v/>
      </c>
      <c r="S283" s="4">
        <f t="shared" si="5"/>
        <v>0</v>
      </c>
      <c r="T283" s="4" t="str">
        <f>IF(A283="","",IF('Registre des présences'!F272="Oui","Droit suspendu",IF(S283&gt;$B$9,"Trop de candidats","Valide")))</f>
        <v/>
      </c>
    </row>
    <row r="284" spans="1:20" x14ac:dyDescent="0.25">
      <c r="A284" s="4" t="str">
        <f>IF('Registre des présences'!A273="","",'Registre des présences'!A273)</f>
        <v/>
      </c>
      <c r="B284" s="4" t="str">
        <f>IF('Registre des présences'!B273="","",'Registre des présences'!B273)</f>
        <v/>
      </c>
      <c r="C284" s="4" t="str">
        <f>IF('Registre des présences'!C273="","",'Registre des présences'!C273)</f>
        <v/>
      </c>
      <c r="D284" s="29" t="str">
        <f>IF('Registre des présences'!$F273="Oui","Droit suspendu","")</f>
        <v/>
      </c>
      <c r="E284" s="29" t="str">
        <f>IF('Registre des présences'!$F273="Oui","Droit suspendu","")</f>
        <v/>
      </c>
      <c r="F284" s="29" t="str">
        <f>IF('Registre des présences'!$F273="Oui","Droit suspendu","")</f>
        <v/>
      </c>
      <c r="G284" s="29" t="str">
        <f>IF('Registre des présences'!$F273="Oui","Droit suspendu","")</f>
        <v/>
      </c>
      <c r="H284" s="29" t="str">
        <f>IF('Registre des présences'!$F273="Oui","Droit suspendu","")</f>
        <v/>
      </c>
      <c r="I284" s="29" t="str">
        <f>IF('Registre des présences'!$F273="Oui","Droit suspendu","")</f>
        <v/>
      </c>
      <c r="J284" s="29" t="str">
        <f>IF('Registre des présences'!$F273="Oui","Droit suspendu","")</f>
        <v/>
      </c>
      <c r="K284" s="29" t="str">
        <f>IF('Registre des présences'!$F273="Oui","Droit suspendu","")</f>
        <v/>
      </c>
      <c r="L284" s="29" t="str">
        <f>IF('Registre des présences'!$F273="Oui","Droit suspendu","")</f>
        <v/>
      </c>
      <c r="M284" s="29" t="str">
        <f>IF('Registre des présences'!$F273="Oui","Droit suspendu","")</f>
        <v/>
      </c>
      <c r="N284" s="29" t="str">
        <f>IF('Registre des présences'!$F273="Oui","Droit suspendu","")</f>
        <v/>
      </c>
      <c r="O284" s="29" t="str">
        <f>IF('Registre des présences'!$F273="Oui","Droit suspendu","")</f>
        <v/>
      </c>
      <c r="P284" s="29" t="str">
        <f>IF('Registre des présences'!$F273="Oui","Droit suspendu","")</f>
        <v/>
      </c>
      <c r="Q284" s="29" t="str">
        <f>IF('Registre des présences'!$F273="Oui","Droit suspendu","")</f>
        <v/>
      </c>
      <c r="R284" s="29" t="str">
        <f>IF('Registre des présences'!$F273="Oui","Droit suspendu","")</f>
        <v/>
      </c>
      <c r="S284" s="4">
        <f t="shared" si="5"/>
        <v>0</v>
      </c>
      <c r="T284" s="4" t="str">
        <f>IF(A284="","",IF('Registre des présences'!F273="Oui","Droit suspendu",IF(S284&gt;$B$9,"Trop de candidats","Valide")))</f>
        <v/>
      </c>
    </row>
    <row r="285" spans="1:20" x14ac:dyDescent="0.25">
      <c r="A285" s="4" t="str">
        <f>IF('Registre des présences'!A274="","",'Registre des présences'!A274)</f>
        <v/>
      </c>
      <c r="B285" s="4" t="str">
        <f>IF('Registre des présences'!B274="","",'Registre des présences'!B274)</f>
        <v/>
      </c>
      <c r="C285" s="4" t="str">
        <f>IF('Registre des présences'!C274="","",'Registre des présences'!C274)</f>
        <v/>
      </c>
      <c r="D285" s="29" t="str">
        <f>IF('Registre des présences'!$F274="Oui","Droit suspendu","")</f>
        <v/>
      </c>
      <c r="E285" s="29" t="str">
        <f>IF('Registre des présences'!$F274="Oui","Droit suspendu","")</f>
        <v/>
      </c>
      <c r="F285" s="29" t="str">
        <f>IF('Registre des présences'!$F274="Oui","Droit suspendu","")</f>
        <v/>
      </c>
      <c r="G285" s="29" t="str">
        <f>IF('Registre des présences'!$F274="Oui","Droit suspendu","")</f>
        <v/>
      </c>
      <c r="H285" s="29" t="str">
        <f>IF('Registre des présences'!$F274="Oui","Droit suspendu","")</f>
        <v/>
      </c>
      <c r="I285" s="29" t="str">
        <f>IF('Registre des présences'!$F274="Oui","Droit suspendu","")</f>
        <v/>
      </c>
      <c r="J285" s="29" t="str">
        <f>IF('Registre des présences'!$F274="Oui","Droit suspendu","")</f>
        <v/>
      </c>
      <c r="K285" s="29" t="str">
        <f>IF('Registre des présences'!$F274="Oui","Droit suspendu","")</f>
        <v/>
      </c>
      <c r="L285" s="29" t="str">
        <f>IF('Registre des présences'!$F274="Oui","Droit suspendu","")</f>
        <v/>
      </c>
      <c r="M285" s="29" t="str">
        <f>IF('Registre des présences'!$F274="Oui","Droit suspendu","")</f>
        <v/>
      </c>
      <c r="N285" s="29" t="str">
        <f>IF('Registre des présences'!$F274="Oui","Droit suspendu","")</f>
        <v/>
      </c>
      <c r="O285" s="29" t="str">
        <f>IF('Registre des présences'!$F274="Oui","Droit suspendu","")</f>
        <v/>
      </c>
      <c r="P285" s="29" t="str">
        <f>IF('Registre des présences'!$F274="Oui","Droit suspendu","")</f>
        <v/>
      </c>
      <c r="Q285" s="29" t="str">
        <f>IF('Registre des présences'!$F274="Oui","Droit suspendu","")</f>
        <v/>
      </c>
      <c r="R285" s="29" t="str">
        <f>IF('Registre des présences'!$F274="Oui","Droit suspendu","")</f>
        <v/>
      </c>
      <c r="S285" s="4">
        <f t="shared" si="5"/>
        <v>0</v>
      </c>
      <c r="T285" s="4" t="str">
        <f>IF(A285="","",IF('Registre des présences'!F274="Oui","Droit suspendu",IF(S285&gt;$B$9,"Trop de candidats","Valide")))</f>
        <v/>
      </c>
    </row>
    <row r="286" spans="1:20" x14ac:dyDescent="0.25">
      <c r="A286" s="4" t="str">
        <f>IF('Registre des présences'!A275="","",'Registre des présences'!A275)</f>
        <v/>
      </c>
      <c r="B286" s="4" t="str">
        <f>IF('Registre des présences'!B275="","",'Registre des présences'!B275)</f>
        <v/>
      </c>
      <c r="C286" s="4" t="str">
        <f>IF('Registre des présences'!C275="","",'Registre des présences'!C275)</f>
        <v/>
      </c>
      <c r="D286" s="29" t="str">
        <f>IF('Registre des présences'!$F275="Oui","Droit suspendu","")</f>
        <v/>
      </c>
      <c r="E286" s="29" t="str">
        <f>IF('Registre des présences'!$F275="Oui","Droit suspendu","")</f>
        <v/>
      </c>
      <c r="F286" s="29" t="str">
        <f>IF('Registre des présences'!$F275="Oui","Droit suspendu","")</f>
        <v/>
      </c>
      <c r="G286" s="29" t="str">
        <f>IF('Registre des présences'!$F275="Oui","Droit suspendu","")</f>
        <v/>
      </c>
      <c r="H286" s="29" t="str">
        <f>IF('Registre des présences'!$F275="Oui","Droit suspendu","")</f>
        <v/>
      </c>
      <c r="I286" s="29" t="str">
        <f>IF('Registre des présences'!$F275="Oui","Droit suspendu","")</f>
        <v/>
      </c>
      <c r="J286" s="29" t="str">
        <f>IF('Registre des présences'!$F275="Oui","Droit suspendu","")</f>
        <v/>
      </c>
      <c r="K286" s="29" t="str">
        <f>IF('Registre des présences'!$F275="Oui","Droit suspendu","")</f>
        <v/>
      </c>
      <c r="L286" s="29" t="str">
        <f>IF('Registre des présences'!$F275="Oui","Droit suspendu","")</f>
        <v/>
      </c>
      <c r="M286" s="29" t="str">
        <f>IF('Registre des présences'!$F275="Oui","Droit suspendu","")</f>
        <v/>
      </c>
      <c r="N286" s="29" t="str">
        <f>IF('Registre des présences'!$F275="Oui","Droit suspendu","")</f>
        <v/>
      </c>
      <c r="O286" s="29" t="str">
        <f>IF('Registre des présences'!$F275="Oui","Droit suspendu","")</f>
        <v/>
      </c>
      <c r="P286" s="29" t="str">
        <f>IF('Registre des présences'!$F275="Oui","Droit suspendu","")</f>
        <v/>
      </c>
      <c r="Q286" s="29" t="str">
        <f>IF('Registre des présences'!$F275="Oui","Droit suspendu","")</f>
        <v/>
      </c>
      <c r="R286" s="29" t="str">
        <f>IF('Registre des présences'!$F275="Oui","Droit suspendu","")</f>
        <v/>
      </c>
      <c r="S286" s="4">
        <f t="shared" ref="S286:S349" si="6">COUNTIF(D286:R286,"Oui")</f>
        <v>0</v>
      </c>
      <c r="T286" s="4" t="str">
        <f>IF(A286="","",IF('Registre des présences'!F275="Oui","Droit suspendu",IF(S286&gt;$B$9,"Trop de candidats","Valide")))</f>
        <v/>
      </c>
    </row>
    <row r="287" spans="1:20" x14ac:dyDescent="0.25">
      <c r="A287" s="4" t="str">
        <f>IF('Registre des présences'!A276="","",'Registre des présences'!A276)</f>
        <v/>
      </c>
      <c r="B287" s="4" t="str">
        <f>IF('Registre des présences'!B276="","",'Registre des présences'!B276)</f>
        <v/>
      </c>
      <c r="C287" s="4" t="str">
        <f>IF('Registre des présences'!C276="","",'Registre des présences'!C276)</f>
        <v/>
      </c>
      <c r="D287" s="29" t="str">
        <f>IF('Registre des présences'!$F276="Oui","Droit suspendu","")</f>
        <v/>
      </c>
      <c r="E287" s="29" t="str">
        <f>IF('Registre des présences'!$F276="Oui","Droit suspendu","")</f>
        <v/>
      </c>
      <c r="F287" s="29" t="str">
        <f>IF('Registre des présences'!$F276="Oui","Droit suspendu","")</f>
        <v/>
      </c>
      <c r="G287" s="29" t="str">
        <f>IF('Registre des présences'!$F276="Oui","Droit suspendu","")</f>
        <v/>
      </c>
      <c r="H287" s="29" t="str">
        <f>IF('Registre des présences'!$F276="Oui","Droit suspendu","")</f>
        <v/>
      </c>
      <c r="I287" s="29" t="str">
        <f>IF('Registre des présences'!$F276="Oui","Droit suspendu","")</f>
        <v/>
      </c>
      <c r="J287" s="29" t="str">
        <f>IF('Registre des présences'!$F276="Oui","Droit suspendu","")</f>
        <v/>
      </c>
      <c r="K287" s="29" t="str">
        <f>IF('Registre des présences'!$F276="Oui","Droit suspendu","")</f>
        <v/>
      </c>
      <c r="L287" s="29" t="str">
        <f>IF('Registre des présences'!$F276="Oui","Droit suspendu","")</f>
        <v/>
      </c>
      <c r="M287" s="29" t="str">
        <f>IF('Registre des présences'!$F276="Oui","Droit suspendu","")</f>
        <v/>
      </c>
      <c r="N287" s="29" t="str">
        <f>IF('Registre des présences'!$F276="Oui","Droit suspendu","")</f>
        <v/>
      </c>
      <c r="O287" s="29" t="str">
        <f>IF('Registre des présences'!$F276="Oui","Droit suspendu","")</f>
        <v/>
      </c>
      <c r="P287" s="29" t="str">
        <f>IF('Registre des présences'!$F276="Oui","Droit suspendu","")</f>
        <v/>
      </c>
      <c r="Q287" s="29" t="str">
        <f>IF('Registre des présences'!$F276="Oui","Droit suspendu","")</f>
        <v/>
      </c>
      <c r="R287" s="29" t="str">
        <f>IF('Registre des présences'!$F276="Oui","Droit suspendu","")</f>
        <v/>
      </c>
      <c r="S287" s="4">
        <f t="shared" si="6"/>
        <v>0</v>
      </c>
      <c r="T287" s="4" t="str">
        <f>IF(A287="","",IF('Registre des présences'!F276="Oui","Droit suspendu",IF(S287&gt;$B$9,"Trop de candidats","Valide")))</f>
        <v/>
      </c>
    </row>
    <row r="288" spans="1:20" x14ac:dyDescent="0.25">
      <c r="A288" s="4" t="str">
        <f>IF('Registre des présences'!A277="","",'Registre des présences'!A277)</f>
        <v/>
      </c>
      <c r="B288" s="4" t="str">
        <f>IF('Registre des présences'!B277="","",'Registre des présences'!B277)</f>
        <v/>
      </c>
      <c r="C288" s="4" t="str">
        <f>IF('Registre des présences'!C277="","",'Registre des présences'!C277)</f>
        <v/>
      </c>
      <c r="D288" s="29" t="str">
        <f>IF('Registre des présences'!$F277="Oui","Droit suspendu","")</f>
        <v/>
      </c>
      <c r="E288" s="29" t="str">
        <f>IF('Registre des présences'!$F277="Oui","Droit suspendu","")</f>
        <v/>
      </c>
      <c r="F288" s="29" t="str">
        <f>IF('Registre des présences'!$F277="Oui","Droit suspendu","")</f>
        <v/>
      </c>
      <c r="G288" s="29" t="str">
        <f>IF('Registre des présences'!$F277="Oui","Droit suspendu","")</f>
        <v/>
      </c>
      <c r="H288" s="29" t="str">
        <f>IF('Registre des présences'!$F277="Oui","Droit suspendu","")</f>
        <v/>
      </c>
      <c r="I288" s="29" t="str">
        <f>IF('Registre des présences'!$F277="Oui","Droit suspendu","")</f>
        <v/>
      </c>
      <c r="J288" s="29" t="str">
        <f>IF('Registre des présences'!$F277="Oui","Droit suspendu","")</f>
        <v/>
      </c>
      <c r="K288" s="29" t="str">
        <f>IF('Registre des présences'!$F277="Oui","Droit suspendu","")</f>
        <v/>
      </c>
      <c r="L288" s="29" t="str">
        <f>IF('Registre des présences'!$F277="Oui","Droit suspendu","")</f>
        <v/>
      </c>
      <c r="M288" s="29" t="str">
        <f>IF('Registre des présences'!$F277="Oui","Droit suspendu","")</f>
        <v/>
      </c>
      <c r="N288" s="29" t="str">
        <f>IF('Registre des présences'!$F277="Oui","Droit suspendu","")</f>
        <v/>
      </c>
      <c r="O288" s="29" t="str">
        <f>IF('Registre des présences'!$F277="Oui","Droit suspendu","")</f>
        <v/>
      </c>
      <c r="P288" s="29" t="str">
        <f>IF('Registre des présences'!$F277="Oui","Droit suspendu","")</f>
        <v/>
      </c>
      <c r="Q288" s="29" t="str">
        <f>IF('Registre des présences'!$F277="Oui","Droit suspendu","")</f>
        <v/>
      </c>
      <c r="R288" s="29" t="str">
        <f>IF('Registre des présences'!$F277="Oui","Droit suspendu","")</f>
        <v/>
      </c>
      <c r="S288" s="4">
        <f t="shared" si="6"/>
        <v>0</v>
      </c>
      <c r="T288" s="4" t="str">
        <f>IF(A288="","",IF('Registre des présences'!F277="Oui","Droit suspendu",IF(S288&gt;$B$9,"Trop de candidats","Valide")))</f>
        <v/>
      </c>
    </row>
    <row r="289" spans="1:20" x14ac:dyDescent="0.25">
      <c r="A289" s="4" t="str">
        <f>IF('Registre des présences'!A278="","",'Registre des présences'!A278)</f>
        <v/>
      </c>
      <c r="B289" s="4" t="str">
        <f>IF('Registre des présences'!B278="","",'Registre des présences'!B278)</f>
        <v/>
      </c>
      <c r="C289" s="4" t="str">
        <f>IF('Registre des présences'!C278="","",'Registre des présences'!C278)</f>
        <v/>
      </c>
      <c r="D289" s="29" t="str">
        <f>IF('Registre des présences'!$F278="Oui","Droit suspendu","")</f>
        <v/>
      </c>
      <c r="E289" s="29" t="str">
        <f>IF('Registre des présences'!$F278="Oui","Droit suspendu","")</f>
        <v/>
      </c>
      <c r="F289" s="29" t="str">
        <f>IF('Registre des présences'!$F278="Oui","Droit suspendu","")</f>
        <v/>
      </c>
      <c r="G289" s="29" t="str">
        <f>IF('Registre des présences'!$F278="Oui","Droit suspendu","")</f>
        <v/>
      </c>
      <c r="H289" s="29" t="str">
        <f>IF('Registre des présences'!$F278="Oui","Droit suspendu","")</f>
        <v/>
      </c>
      <c r="I289" s="29" t="str">
        <f>IF('Registre des présences'!$F278="Oui","Droit suspendu","")</f>
        <v/>
      </c>
      <c r="J289" s="29" t="str">
        <f>IF('Registre des présences'!$F278="Oui","Droit suspendu","")</f>
        <v/>
      </c>
      <c r="K289" s="29" t="str">
        <f>IF('Registre des présences'!$F278="Oui","Droit suspendu","")</f>
        <v/>
      </c>
      <c r="L289" s="29" t="str">
        <f>IF('Registre des présences'!$F278="Oui","Droit suspendu","")</f>
        <v/>
      </c>
      <c r="M289" s="29" t="str">
        <f>IF('Registre des présences'!$F278="Oui","Droit suspendu","")</f>
        <v/>
      </c>
      <c r="N289" s="29" t="str">
        <f>IF('Registre des présences'!$F278="Oui","Droit suspendu","")</f>
        <v/>
      </c>
      <c r="O289" s="29" t="str">
        <f>IF('Registre des présences'!$F278="Oui","Droit suspendu","")</f>
        <v/>
      </c>
      <c r="P289" s="29" t="str">
        <f>IF('Registre des présences'!$F278="Oui","Droit suspendu","")</f>
        <v/>
      </c>
      <c r="Q289" s="29" t="str">
        <f>IF('Registre des présences'!$F278="Oui","Droit suspendu","")</f>
        <v/>
      </c>
      <c r="R289" s="29" t="str">
        <f>IF('Registre des présences'!$F278="Oui","Droit suspendu","")</f>
        <v/>
      </c>
      <c r="S289" s="4">
        <f t="shared" si="6"/>
        <v>0</v>
      </c>
      <c r="T289" s="4" t="str">
        <f>IF(A289="","",IF('Registre des présences'!F278="Oui","Droit suspendu",IF(S289&gt;$B$9,"Trop de candidats","Valide")))</f>
        <v/>
      </c>
    </row>
    <row r="290" spans="1:20" x14ac:dyDescent="0.25">
      <c r="A290" s="4" t="str">
        <f>IF('Registre des présences'!A279="","",'Registre des présences'!A279)</f>
        <v/>
      </c>
      <c r="B290" s="4" t="str">
        <f>IF('Registre des présences'!B279="","",'Registre des présences'!B279)</f>
        <v/>
      </c>
      <c r="C290" s="4" t="str">
        <f>IF('Registre des présences'!C279="","",'Registre des présences'!C279)</f>
        <v/>
      </c>
      <c r="D290" s="29" t="str">
        <f>IF('Registre des présences'!$F279="Oui","Droit suspendu","")</f>
        <v/>
      </c>
      <c r="E290" s="29" t="str">
        <f>IF('Registre des présences'!$F279="Oui","Droit suspendu","")</f>
        <v/>
      </c>
      <c r="F290" s="29" t="str">
        <f>IF('Registre des présences'!$F279="Oui","Droit suspendu","")</f>
        <v/>
      </c>
      <c r="G290" s="29" t="str">
        <f>IF('Registre des présences'!$F279="Oui","Droit suspendu","")</f>
        <v/>
      </c>
      <c r="H290" s="29" t="str">
        <f>IF('Registre des présences'!$F279="Oui","Droit suspendu","")</f>
        <v/>
      </c>
      <c r="I290" s="29" t="str">
        <f>IF('Registre des présences'!$F279="Oui","Droit suspendu","")</f>
        <v/>
      </c>
      <c r="J290" s="29" t="str">
        <f>IF('Registre des présences'!$F279="Oui","Droit suspendu","")</f>
        <v/>
      </c>
      <c r="K290" s="29" t="str">
        <f>IF('Registre des présences'!$F279="Oui","Droit suspendu","")</f>
        <v/>
      </c>
      <c r="L290" s="29" t="str">
        <f>IF('Registre des présences'!$F279="Oui","Droit suspendu","")</f>
        <v/>
      </c>
      <c r="M290" s="29" t="str">
        <f>IF('Registre des présences'!$F279="Oui","Droit suspendu","")</f>
        <v/>
      </c>
      <c r="N290" s="29" t="str">
        <f>IF('Registre des présences'!$F279="Oui","Droit suspendu","")</f>
        <v/>
      </c>
      <c r="O290" s="29" t="str">
        <f>IF('Registre des présences'!$F279="Oui","Droit suspendu","")</f>
        <v/>
      </c>
      <c r="P290" s="29" t="str">
        <f>IF('Registre des présences'!$F279="Oui","Droit suspendu","")</f>
        <v/>
      </c>
      <c r="Q290" s="29" t="str">
        <f>IF('Registre des présences'!$F279="Oui","Droit suspendu","")</f>
        <v/>
      </c>
      <c r="R290" s="29" t="str">
        <f>IF('Registre des présences'!$F279="Oui","Droit suspendu","")</f>
        <v/>
      </c>
      <c r="S290" s="4">
        <f t="shared" si="6"/>
        <v>0</v>
      </c>
      <c r="T290" s="4" t="str">
        <f>IF(A290="","",IF('Registre des présences'!F279="Oui","Droit suspendu",IF(S290&gt;$B$9,"Trop de candidats","Valide")))</f>
        <v/>
      </c>
    </row>
    <row r="291" spans="1:20" x14ac:dyDescent="0.25">
      <c r="A291" s="4" t="str">
        <f>IF('Registre des présences'!A280="","",'Registre des présences'!A280)</f>
        <v/>
      </c>
      <c r="B291" s="4" t="str">
        <f>IF('Registre des présences'!B280="","",'Registre des présences'!B280)</f>
        <v/>
      </c>
      <c r="C291" s="4" t="str">
        <f>IF('Registre des présences'!C280="","",'Registre des présences'!C280)</f>
        <v/>
      </c>
      <c r="D291" s="29" t="str">
        <f>IF('Registre des présences'!$F280="Oui","Droit suspendu","")</f>
        <v/>
      </c>
      <c r="E291" s="29" t="str">
        <f>IF('Registre des présences'!$F280="Oui","Droit suspendu","")</f>
        <v/>
      </c>
      <c r="F291" s="29" t="str">
        <f>IF('Registre des présences'!$F280="Oui","Droit suspendu","")</f>
        <v/>
      </c>
      <c r="G291" s="29" t="str">
        <f>IF('Registre des présences'!$F280="Oui","Droit suspendu","")</f>
        <v/>
      </c>
      <c r="H291" s="29" t="str">
        <f>IF('Registre des présences'!$F280="Oui","Droit suspendu","")</f>
        <v/>
      </c>
      <c r="I291" s="29" t="str">
        <f>IF('Registre des présences'!$F280="Oui","Droit suspendu","")</f>
        <v/>
      </c>
      <c r="J291" s="29" t="str">
        <f>IF('Registre des présences'!$F280="Oui","Droit suspendu","")</f>
        <v/>
      </c>
      <c r="K291" s="29" t="str">
        <f>IF('Registre des présences'!$F280="Oui","Droit suspendu","")</f>
        <v/>
      </c>
      <c r="L291" s="29" t="str">
        <f>IF('Registre des présences'!$F280="Oui","Droit suspendu","")</f>
        <v/>
      </c>
      <c r="M291" s="29" t="str">
        <f>IF('Registre des présences'!$F280="Oui","Droit suspendu","")</f>
        <v/>
      </c>
      <c r="N291" s="29" t="str">
        <f>IF('Registre des présences'!$F280="Oui","Droit suspendu","")</f>
        <v/>
      </c>
      <c r="O291" s="29" t="str">
        <f>IF('Registre des présences'!$F280="Oui","Droit suspendu","")</f>
        <v/>
      </c>
      <c r="P291" s="29" t="str">
        <f>IF('Registre des présences'!$F280="Oui","Droit suspendu","")</f>
        <v/>
      </c>
      <c r="Q291" s="29" t="str">
        <f>IF('Registre des présences'!$F280="Oui","Droit suspendu","")</f>
        <v/>
      </c>
      <c r="R291" s="29" t="str">
        <f>IF('Registre des présences'!$F280="Oui","Droit suspendu","")</f>
        <v/>
      </c>
      <c r="S291" s="4">
        <f t="shared" si="6"/>
        <v>0</v>
      </c>
      <c r="T291" s="4" t="str">
        <f>IF(A291="","",IF('Registre des présences'!F280="Oui","Droit suspendu",IF(S291&gt;$B$9,"Trop de candidats","Valide")))</f>
        <v/>
      </c>
    </row>
    <row r="292" spans="1:20" x14ac:dyDescent="0.25">
      <c r="A292" s="4" t="str">
        <f>IF('Registre des présences'!A281="","",'Registre des présences'!A281)</f>
        <v/>
      </c>
      <c r="B292" s="4" t="str">
        <f>IF('Registre des présences'!B281="","",'Registre des présences'!B281)</f>
        <v/>
      </c>
      <c r="C292" s="4" t="str">
        <f>IF('Registre des présences'!C281="","",'Registre des présences'!C281)</f>
        <v/>
      </c>
      <c r="D292" s="29" t="str">
        <f>IF('Registre des présences'!$F281="Oui","Droit suspendu","")</f>
        <v/>
      </c>
      <c r="E292" s="29" t="str">
        <f>IF('Registre des présences'!$F281="Oui","Droit suspendu","")</f>
        <v/>
      </c>
      <c r="F292" s="29" t="str">
        <f>IF('Registre des présences'!$F281="Oui","Droit suspendu","")</f>
        <v/>
      </c>
      <c r="G292" s="29" t="str">
        <f>IF('Registre des présences'!$F281="Oui","Droit suspendu","")</f>
        <v/>
      </c>
      <c r="H292" s="29" t="str">
        <f>IF('Registre des présences'!$F281="Oui","Droit suspendu","")</f>
        <v/>
      </c>
      <c r="I292" s="29" t="str">
        <f>IF('Registre des présences'!$F281="Oui","Droit suspendu","")</f>
        <v/>
      </c>
      <c r="J292" s="29" t="str">
        <f>IF('Registre des présences'!$F281="Oui","Droit suspendu","")</f>
        <v/>
      </c>
      <c r="K292" s="29" t="str">
        <f>IF('Registre des présences'!$F281="Oui","Droit suspendu","")</f>
        <v/>
      </c>
      <c r="L292" s="29" t="str">
        <f>IF('Registre des présences'!$F281="Oui","Droit suspendu","")</f>
        <v/>
      </c>
      <c r="M292" s="29" t="str">
        <f>IF('Registre des présences'!$F281="Oui","Droit suspendu","")</f>
        <v/>
      </c>
      <c r="N292" s="29" t="str">
        <f>IF('Registre des présences'!$F281="Oui","Droit suspendu","")</f>
        <v/>
      </c>
      <c r="O292" s="29" t="str">
        <f>IF('Registre des présences'!$F281="Oui","Droit suspendu","")</f>
        <v/>
      </c>
      <c r="P292" s="29" t="str">
        <f>IF('Registre des présences'!$F281="Oui","Droit suspendu","")</f>
        <v/>
      </c>
      <c r="Q292" s="29" t="str">
        <f>IF('Registre des présences'!$F281="Oui","Droit suspendu","")</f>
        <v/>
      </c>
      <c r="R292" s="29" t="str">
        <f>IF('Registre des présences'!$F281="Oui","Droit suspendu","")</f>
        <v/>
      </c>
      <c r="S292" s="4">
        <f t="shared" si="6"/>
        <v>0</v>
      </c>
      <c r="T292" s="4" t="str">
        <f>IF(A292="","",IF('Registre des présences'!F281="Oui","Droit suspendu",IF(S292&gt;$B$9,"Trop de candidats","Valide")))</f>
        <v/>
      </c>
    </row>
    <row r="293" spans="1:20" x14ac:dyDescent="0.25">
      <c r="A293" s="4" t="str">
        <f>IF('Registre des présences'!A282="","",'Registre des présences'!A282)</f>
        <v/>
      </c>
      <c r="B293" s="4" t="str">
        <f>IF('Registre des présences'!B282="","",'Registre des présences'!B282)</f>
        <v/>
      </c>
      <c r="C293" s="4" t="str">
        <f>IF('Registre des présences'!C282="","",'Registre des présences'!C282)</f>
        <v/>
      </c>
      <c r="D293" s="29" t="str">
        <f>IF('Registre des présences'!$F282="Oui","Droit suspendu","")</f>
        <v/>
      </c>
      <c r="E293" s="29" t="str">
        <f>IF('Registre des présences'!$F282="Oui","Droit suspendu","")</f>
        <v/>
      </c>
      <c r="F293" s="29" t="str">
        <f>IF('Registre des présences'!$F282="Oui","Droit suspendu","")</f>
        <v/>
      </c>
      <c r="G293" s="29" t="str">
        <f>IF('Registre des présences'!$F282="Oui","Droit suspendu","")</f>
        <v/>
      </c>
      <c r="H293" s="29" t="str">
        <f>IF('Registre des présences'!$F282="Oui","Droit suspendu","")</f>
        <v/>
      </c>
      <c r="I293" s="29" t="str">
        <f>IF('Registre des présences'!$F282="Oui","Droit suspendu","")</f>
        <v/>
      </c>
      <c r="J293" s="29" t="str">
        <f>IF('Registre des présences'!$F282="Oui","Droit suspendu","")</f>
        <v/>
      </c>
      <c r="K293" s="29" t="str">
        <f>IF('Registre des présences'!$F282="Oui","Droit suspendu","")</f>
        <v/>
      </c>
      <c r="L293" s="29" t="str">
        <f>IF('Registre des présences'!$F282="Oui","Droit suspendu","")</f>
        <v/>
      </c>
      <c r="M293" s="29" t="str">
        <f>IF('Registre des présences'!$F282="Oui","Droit suspendu","")</f>
        <v/>
      </c>
      <c r="N293" s="29" t="str">
        <f>IF('Registre des présences'!$F282="Oui","Droit suspendu","")</f>
        <v/>
      </c>
      <c r="O293" s="29" t="str">
        <f>IF('Registre des présences'!$F282="Oui","Droit suspendu","")</f>
        <v/>
      </c>
      <c r="P293" s="29" t="str">
        <f>IF('Registre des présences'!$F282="Oui","Droit suspendu","")</f>
        <v/>
      </c>
      <c r="Q293" s="29" t="str">
        <f>IF('Registre des présences'!$F282="Oui","Droit suspendu","")</f>
        <v/>
      </c>
      <c r="R293" s="29" t="str">
        <f>IF('Registre des présences'!$F282="Oui","Droit suspendu","")</f>
        <v/>
      </c>
      <c r="S293" s="4">
        <f t="shared" si="6"/>
        <v>0</v>
      </c>
      <c r="T293" s="4" t="str">
        <f>IF(A293="","",IF('Registre des présences'!F282="Oui","Droit suspendu",IF(S293&gt;$B$9,"Trop de candidats","Valide")))</f>
        <v/>
      </c>
    </row>
    <row r="294" spans="1:20" x14ac:dyDescent="0.25">
      <c r="A294" s="4" t="str">
        <f>IF('Registre des présences'!A283="","",'Registre des présences'!A283)</f>
        <v/>
      </c>
      <c r="B294" s="4" t="str">
        <f>IF('Registre des présences'!B283="","",'Registre des présences'!B283)</f>
        <v/>
      </c>
      <c r="C294" s="4" t="str">
        <f>IF('Registre des présences'!C283="","",'Registre des présences'!C283)</f>
        <v/>
      </c>
      <c r="D294" s="29" t="str">
        <f>IF('Registre des présences'!$F283="Oui","Droit suspendu","")</f>
        <v/>
      </c>
      <c r="E294" s="29" t="str">
        <f>IF('Registre des présences'!$F283="Oui","Droit suspendu","")</f>
        <v/>
      </c>
      <c r="F294" s="29" t="str">
        <f>IF('Registre des présences'!$F283="Oui","Droit suspendu","")</f>
        <v/>
      </c>
      <c r="G294" s="29" t="str">
        <f>IF('Registre des présences'!$F283="Oui","Droit suspendu","")</f>
        <v/>
      </c>
      <c r="H294" s="29" t="str">
        <f>IF('Registre des présences'!$F283="Oui","Droit suspendu","")</f>
        <v/>
      </c>
      <c r="I294" s="29" t="str">
        <f>IF('Registre des présences'!$F283="Oui","Droit suspendu","")</f>
        <v/>
      </c>
      <c r="J294" s="29" t="str">
        <f>IF('Registre des présences'!$F283="Oui","Droit suspendu","")</f>
        <v/>
      </c>
      <c r="K294" s="29" t="str">
        <f>IF('Registre des présences'!$F283="Oui","Droit suspendu","")</f>
        <v/>
      </c>
      <c r="L294" s="29" t="str">
        <f>IF('Registre des présences'!$F283="Oui","Droit suspendu","")</f>
        <v/>
      </c>
      <c r="M294" s="29" t="str">
        <f>IF('Registre des présences'!$F283="Oui","Droit suspendu","")</f>
        <v/>
      </c>
      <c r="N294" s="29" t="str">
        <f>IF('Registre des présences'!$F283="Oui","Droit suspendu","")</f>
        <v/>
      </c>
      <c r="O294" s="29" t="str">
        <f>IF('Registre des présences'!$F283="Oui","Droit suspendu","")</f>
        <v/>
      </c>
      <c r="P294" s="29" t="str">
        <f>IF('Registre des présences'!$F283="Oui","Droit suspendu","")</f>
        <v/>
      </c>
      <c r="Q294" s="29" t="str">
        <f>IF('Registre des présences'!$F283="Oui","Droit suspendu","")</f>
        <v/>
      </c>
      <c r="R294" s="29" t="str">
        <f>IF('Registre des présences'!$F283="Oui","Droit suspendu","")</f>
        <v/>
      </c>
      <c r="S294" s="4">
        <f t="shared" si="6"/>
        <v>0</v>
      </c>
      <c r="T294" s="4" t="str">
        <f>IF(A294="","",IF('Registre des présences'!F283="Oui","Droit suspendu",IF(S294&gt;$B$9,"Trop de candidats","Valide")))</f>
        <v/>
      </c>
    </row>
    <row r="295" spans="1:20" x14ac:dyDescent="0.25">
      <c r="A295" s="4" t="str">
        <f>IF('Registre des présences'!A284="","",'Registre des présences'!A284)</f>
        <v/>
      </c>
      <c r="B295" s="4" t="str">
        <f>IF('Registre des présences'!B284="","",'Registre des présences'!B284)</f>
        <v/>
      </c>
      <c r="C295" s="4" t="str">
        <f>IF('Registre des présences'!C284="","",'Registre des présences'!C284)</f>
        <v/>
      </c>
      <c r="D295" s="29" t="str">
        <f>IF('Registre des présences'!$F284="Oui","Droit suspendu","")</f>
        <v/>
      </c>
      <c r="E295" s="29" t="str">
        <f>IF('Registre des présences'!$F284="Oui","Droit suspendu","")</f>
        <v/>
      </c>
      <c r="F295" s="29" t="str">
        <f>IF('Registre des présences'!$F284="Oui","Droit suspendu","")</f>
        <v/>
      </c>
      <c r="G295" s="29" t="str">
        <f>IF('Registre des présences'!$F284="Oui","Droit suspendu","")</f>
        <v/>
      </c>
      <c r="H295" s="29" t="str">
        <f>IF('Registre des présences'!$F284="Oui","Droit suspendu","")</f>
        <v/>
      </c>
      <c r="I295" s="29" t="str">
        <f>IF('Registre des présences'!$F284="Oui","Droit suspendu","")</f>
        <v/>
      </c>
      <c r="J295" s="29" t="str">
        <f>IF('Registre des présences'!$F284="Oui","Droit suspendu","")</f>
        <v/>
      </c>
      <c r="K295" s="29" t="str">
        <f>IF('Registre des présences'!$F284="Oui","Droit suspendu","")</f>
        <v/>
      </c>
      <c r="L295" s="29" t="str">
        <f>IF('Registre des présences'!$F284="Oui","Droit suspendu","")</f>
        <v/>
      </c>
      <c r="M295" s="29" t="str">
        <f>IF('Registre des présences'!$F284="Oui","Droit suspendu","")</f>
        <v/>
      </c>
      <c r="N295" s="29" t="str">
        <f>IF('Registre des présences'!$F284="Oui","Droit suspendu","")</f>
        <v/>
      </c>
      <c r="O295" s="29" t="str">
        <f>IF('Registre des présences'!$F284="Oui","Droit suspendu","")</f>
        <v/>
      </c>
      <c r="P295" s="29" t="str">
        <f>IF('Registre des présences'!$F284="Oui","Droit suspendu","")</f>
        <v/>
      </c>
      <c r="Q295" s="29" t="str">
        <f>IF('Registre des présences'!$F284="Oui","Droit suspendu","")</f>
        <v/>
      </c>
      <c r="R295" s="29" t="str">
        <f>IF('Registre des présences'!$F284="Oui","Droit suspendu","")</f>
        <v/>
      </c>
      <c r="S295" s="4">
        <f t="shared" si="6"/>
        <v>0</v>
      </c>
      <c r="T295" s="4" t="str">
        <f>IF(A295="","",IF('Registre des présences'!F284="Oui","Droit suspendu",IF(S295&gt;$B$9,"Trop de candidats","Valide")))</f>
        <v/>
      </c>
    </row>
    <row r="296" spans="1:20" x14ac:dyDescent="0.25">
      <c r="A296" s="4" t="str">
        <f>IF('Registre des présences'!A285="","",'Registre des présences'!A285)</f>
        <v/>
      </c>
      <c r="B296" s="4" t="str">
        <f>IF('Registre des présences'!B285="","",'Registre des présences'!B285)</f>
        <v/>
      </c>
      <c r="C296" s="4" t="str">
        <f>IF('Registre des présences'!C285="","",'Registre des présences'!C285)</f>
        <v/>
      </c>
      <c r="D296" s="29" t="str">
        <f>IF('Registre des présences'!$F285="Oui","Droit suspendu","")</f>
        <v/>
      </c>
      <c r="E296" s="29" t="str">
        <f>IF('Registre des présences'!$F285="Oui","Droit suspendu","")</f>
        <v/>
      </c>
      <c r="F296" s="29" t="str">
        <f>IF('Registre des présences'!$F285="Oui","Droit suspendu","")</f>
        <v/>
      </c>
      <c r="G296" s="29" t="str">
        <f>IF('Registre des présences'!$F285="Oui","Droit suspendu","")</f>
        <v/>
      </c>
      <c r="H296" s="29" t="str">
        <f>IF('Registre des présences'!$F285="Oui","Droit suspendu","")</f>
        <v/>
      </c>
      <c r="I296" s="29" t="str">
        <f>IF('Registre des présences'!$F285="Oui","Droit suspendu","")</f>
        <v/>
      </c>
      <c r="J296" s="29" t="str">
        <f>IF('Registre des présences'!$F285="Oui","Droit suspendu","")</f>
        <v/>
      </c>
      <c r="K296" s="29" t="str">
        <f>IF('Registre des présences'!$F285="Oui","Droit suspendu","")</f>
        <v/>
      </c>
      <c r="L296" s="29" t="str">
        <f>IF('Registre des présences'!$F285="Oui","Droit suspendu","")</f>
        <v/>
      </c>
      <c r="M296" s="29" t="str">
        <f>IF('Registre des présences'!$F285="Oui","Droit suspendu","")</f>
        <v/>
      </c>
      <c r="N296" s="29" t="str">
        <f>IF('Registre des présences'!$F285="Oui","Droit suspendu","")</f>
        <v/>
      </c>
      <c r="O296" s="29" t="str">
        <f>IF('Registre des présences'!$F285="Oui","Droit suspendu","")</f>
        <v/>
      </c>
      <c r="P296" s="29" t="str">
        <f>IF('Registre des présences'!$F285="Oui","Droit suspendu","")</f>
        <v/>
      </c>
      <c r="Q296" s="29" t="str">
        <f>IF('Registre des présences'!$F285="Oui","Droit suspendu","")</f>
        <v/>
      </c>
      <c r="R296" s="29" t="str">
        <f>IF('Registre des présences'!$F285="Oui","Droit suspendu","")</f>
        <v/>
      </c>
      <c r="S296" s="4">
        <f t="shared" si="6"/>
        <v>0</v>
      </c>
      <c r="T296" s="4" t="str">
        <f>IF(A296="","",IF('Registre des présences'!F285="Oui","Droit suspendu",IF(S296&gt;$B$9,"Trop de candidats","Valide")))</f>
        <v/>
      </c>
    </row>
    <row r="297" spans="1:20" x14ac:dyDescent="0.25">
      <c r="A297" s="4" t="str">
        <f>IF('Registre des présences'!A286="","",'Registre des présences'!A286)</f>
        <v/>
      </c>
      <c r="B297" s="4" t="str">
        <f>IF('Registre des présences'!B286="","",'Registre des présences'!B286)</f>
        <v/>
      </c>
      <c r="C297" s="4" t="str">
        <f>IF('Registre des présences'!C286="","",'Registre des présences'!C286)</f>
        <v/>
      </c>
      <c r="D297" s="29" t="str">
        <f>IF('Registre des présences'!$F286="Oui","Droit suspendu","")</f>
        <v/>
      </c>
      <c r="E297" s="29" t="str">
        <f>IF('Registre des présences'!$F286="Oui","Droit suspendu","")</f>
        <v/>
      </c>
      <c r="F297" s="29" t="str">
        <f>IF('Registre des présences'!$F286="Oui","Droit suspendu","")</f>
        <v/>
      </c>
      <c r="G297" s="29" t="str">
        <f>IF('Registre des présences'!$F286="Oui","Droit suspendu","")</f>
        <v/>
      </c>
      <c r="H297" s="29" t="str">
        <f>IF('Registre des présences'!$F286="Oui","Droit suspendu","")</f>
        <v/>
      </c>
      <c r="I297" s="29" t="str">
        <f>IF('Registre des présences'!$F286="Oui","Droit suspendu","")</f>
        <v/>
      </c>
      <c r="J297" s="29" t="str">
        <f>IF('Registre des présences'!$F286="Oui","Droit suspendu","")</f>
        <v/>
      </c>
      <c r="K297" s="29" t="str">
        <f>IF('Registre des présences'!$F286="Oui","Droit suspendu","")</f>
        <v/>
      </c>
      <c r="L297" s="29" t="str">
        <f>IF('Registre des présences'!$F286="Oui","Droit suspendu","")</f>
        <v/>
      </c>
      <c r="M297" s="29" t="str">
        <f>IF('Registre des présences'!$F286="Oui","Droit suspendu","")</f>
        <v/>
      </c>
      <c r="N297" s="29" t="str">
        <f>IF('Registre des présences'!$F286="Oui","Droit suspendu","")</f>
        <v/>
      </c>
      <c r="O297" s="29" t="str">
        <f>IF('Registre des présences'!$F286="Oui","Droit suspendu","")</f>
        <v/>
      </c>
      <c r="P297" s="29" t="str">
        <f>IF('Registre des présences'!$F286="Oui","Droit suspendu","")</f>
        <v/>
      </c>
      <c r="Q297" s="29" t="str">
        <f>IF('Registre des présences'!$F286="Oui","Droit suspendu","")</f>
        <v/>
      </c>
      <c r="R297" s="29" t="str">
        <f>IF('Registre des présences'!$F286="Oui","Droit suspendu","")</f>
        <v/>
      </c>
      <c r="S297" s="4">
        <f t="shared" si="6"/>
        <v>0</v>
      </c>
      <c r="T297" s="4" t="str">
        <f>IF(A297="","",IF('Registre des présences'!F286="Oui","Droit suspendu",IF(S297&gt;$B$9,"Trop de candidats","Valide")))</f>
        <v/>
      </c>
    </row>
    <row r="298" spans="1:20" x14ac:dyDescent="0.25">
      <c r="A298" s="4" t="str">
        <f>IF('Registre des présences'!A287="","",'Registre des présences'!A287)</f>
        <v/>
      </c>
      <c r="B298" s="4" t="str">
        <f>IF('Registre des présences'!B287="","",'Registre des présences'!B287)</f>
        <v/>
      </c>
      <c r="C298" s="4" t="str">
        <f>IF('Registre des présences'!C287="","",'Registre des présences'!C287)</f>
        <v/>
      </c>
      <c r="D298" s="29" t="str">
        <f>IF('Registre des présences'!$F287="Oui","Droit suspendu","")</f>
        <v/>
      </c>
      <c r="E298" s="29" t="str">
        <f>IF('Registre des présences'!$F287="Oui","Droit suspendu","")</f>
        <v/>
      </c>
      <c r="F298" s="29" t="str">
        <f>IF('Registre des présences'!$F287="Oui","Droit suspendu","")</f>
        <v/>
      </c>
      <c r="G298" s="29" t="str">
        <f>IF('Registre des présences'!$F287="Oui","Droit suspendu","")</f>
        <v/>
      </c>
      <c r="H298" s="29" t="str">
        <f>IF('Registre des présences'!$F287="Oui","Droit suspendu","")</f>
        <v/>
      </c>
      <c r="I298" s="29" t="str">
        <f>IF('Registre des présences'!$F287="Oui","Droit suspendu","")</f>
        <v/>
      </c>
      <c r="J298" s="29" t="str">
        <f>IF('Registre des présences'!$F287="Oui","Droit suspendu","")</f>
        <v/>
      </c>
      <c r="K298" s="29" t="str">
        <f>IF('Registre des présences'!$F287="Oui","Droit suspendu","")</f>
        <v/>
      </c>
      <c r="L298" s="29" t="str">
        <f>IF('Registre des présences'!$F287="Oui","Droit suspendu","")</f>
        <v/>
      </c>
      <c r="M298" s="29" t="str">
        <f>IF('Registre des présences'!$F287="Oui","Droit suspendu","")</f>
        <v/>
      </c>
      <c r="N298" s="29" t="str">
        <f>IF('Registre des présences'!$F287="Oui","Droit suspendu","")</f>
        <v/>
      </c>
      <c r="O298" s="29" t="str">
        <f>IF('Registre des présences'!$F287="Oui","Droit suspendu","")</f>
        <v/>
      </c>
      <c r="P298" s="29" t="str">
        <f>IF('Registre des présences'!$F287="Oui","Droit suspendu","")</f>
        <v/>
      </c>
      <c r="Q298" s="29" t="str">
        <f>IF('Registre des présences'!$F287="Oui","Droit suspendu","")</f>
        <v/>
      </c>
      <c r="R298" s="29" t="str">
        <f>IF('Registre des présences'!$F287="Oui","Droit suspendu","")</f>
        <v/>
      </c>
      <c r="S298" s="4">
        <f t="shared" si="6"/>
        <v>0</v>
      </c>
      <c r="T298" s="4" t="str">
        <f>IF(A298="","",IF('Registre des présences'!F287="Oui","Droit suspendu",IF(S298&gt;$B$9,"Trop de candidats","Valide")))</f>
        <v/>
      </c>
    </row>
    <row r="299" spans="1:20" x14ac:dyDescent="0.25">
      <c r="A299" s="4" t="str">
        <f>IF('Registre des présences'!A288="","",'Registre des présences'!A288)</f>
        <v/>
      </c>
      <c r="B299" s="4" t="str">
        <f>IF('Registre des présences'!B288="","",'Registre des présences'!B288)</f>
        <v/>
      </c>
      <c r="C299" s="4" t="str">
        <f>IF('Registre des présences'!C288="","",'Registre des présences'!C288)</f>
        <v/>
      </c>
      <c r="D299" s="29" t="str">
        <f>IF('Registre des présences'!$F288="Oui","Droit suspendu","")</f>
        <v/>
      </c>
      <c r="E299" s="29" t="str">
        <f>IF('Registre des présences'!$F288="Oui","Droit suspendu","")</f>
        <v/>
      </c>
      <c r="F299" s="29" t="str">
        <f>IF('Registre des présences'!$F288="Oui","Droit suspendu","")</f>
        <v/>
      </c>
      <c r="G299" s="29" t="str">
        <f>IF('Registre des présences'!$F288="Oui","Droit suspendu","")</f>
        <v/>
      </c>
      <c r="H299" s="29" t="str">
        <f>IF('Registre des présences'!$F288="Oui","Droit suspendu","")</f>
        <v/>
      </c>
      <c r="I299" s="29" t="str">
        <f>IF('Registre des présences'!$F288="Oui","Droit suspendu","")</f>
        <v/>
      </c>
      <c r="J299" s="29" t="str">
        <f>IF('Registre des présences'!$F288="Oui","Droit suspendu","")</f>
        <v/>
      </c>
      <c r="K299" s="29" t="str">
        <f>IF('Registre des présences'!$F288="Oui","Droit suspendu","")</f>
        <v/>
      </c>
      <c r="L299" s="29" t="str">
        <f>IF('Registre des présences'!$F288="Oui","Droit suspendu","")</f>
        <v/>
      </c>
      <c r="M299" s="29" t="str">
        <f>IF('Registre des présences'!$F288="Oui","Droit suspendu","")</f>
        <v/>
      </c>
      <c r="N299" s="29" t="str">
        <f>IF('Registre des présences'!$F288="Oui","Droit suspendu","")</f>
        <v/>
      </c>
      <c r="O299" s="29" t="str">
        <f>IF('Registre des présences'!$F288="Oui","Droit suspendu","")</f>
        <v/>
      </c>
      <c r="P299" s="29" t="str">
        <f>IF('Registre des présences'!$F288="Oui","Droit suspendu","")</f>
        <v/>
      </c>
      <c r="Q299" s="29" t="str">
        <f>IF('Registre des présences'!$F288="Oui","Droit suspendu","")</f>
        <v/>
      </c>
      <c r="R299" s="29" t="str">
        <f>IF('Registre des présences'!$F288="Oui","Droit suspendu","")</f>
        <v/>
      </c>
      <c r="S299" s="4">
        <f t="shared" si="6"/>
        <v>0</v>
      </c>
      <c r="T299" s="4" t="str">
        <f>IF(A299="","",IF('Registre des présences'!F288="Oui","Droit suspendu",IF(S299&gt;$B$9,"Trop de candidats","Valide")))</f>
        <v/>
      </c>
    </row>
    <row r="300" spans="1:20" x14ac:dyDescent="0.25">
      <c r="A300" s="4" t="str">
        <f>IF('Registre des présences'!A289="","",'Registre des présences'!A289)</f>
        <v/>
      </c>
      <c r="B300" s="4" t="str">
        <f>IF('Registre des présences'!B289="","",'Registre des présences'!B289)</f>
        <v/>
      </c>
      <c r="C300" s="4" t="str">
        <f>IF('Registre des présences'!C289="","",'Registre des présences'!C289)</f>
        <v/>
      </c>
      <c r="D300" s="29" t="str">
        <f>IF('Registre des présences'!$F289="Oui","Droit suspendu","")</f>
        <v/>
      </c>
      <c r="E300" s="29" t="str">
        <f>IF('Registre des présences'!$F289="Oui","Droit suspendu","")</f>
        <v/>
      </c>
      <c r="F300" s="29" t="str">
        <f>IF('Registre des présences'!$F289="Oui","Droit suspendu","")</f>
        <v/>
      </c>
      <c r="G300" s="29" t="str">
        <f>IF('Registre des présences'!$F289="Oui","Droit suspendu","")</f>
        <v/>
      </c>
      <c r="H300" s="29" t="str">
        <f>IF('Registre des présences'!$F289="Oui","Droit suspendu","")</f>
        <v/>
      </c>
      <c r="I300" s="29" t="str">
        <f>IF('Registre des présences'!$F289="Oui","Droit suspendu","")</f>
        <v/>
      </c>
      <c r="J300" s="29" t="str">
        <f>IF('Registre des présences'!$F289="Oui","Droit suspendu","")</f>
        <v/>
      </c>
      <c r="K300" s="29" t="str">
        <f>IF('Registre des présences'!$F289="Oui","Droit suspendu","")</f>
        <v/>
      </c>
      <c r="L300" s="29" t="str">
        <f>IF('Registre des présences'!$F289="Oui","Droit suspendu","")</f>
        <v/>
      </c>
      <c r="M300" s="29" t="str">
        <f>IF('Registre des présences'!$F289="Oui","Droit suspendu","")</f>
        <v/>
      </c>
      <c r="N300" s="29" t="str">
        <f>IF('Registre des présences'!$F289="Oui","Droit suspendu","")</f>
        <v/>
      </c>
      <c r="O300" s="29" t="str">
        <f>IF('Registre des présences'!$F289="Oui","Droit suspendu","")</f>
        <v/>
      </c>
      <c r="P300" s="29" t="str">
        <f>IF('Registre des présences'!$F289="Oui","Droit suspendu","")</f>
        <v/>
      </c>
      <c r="Q300" s="29" t="str">
        <f>IF('Registre des présences'!$F289="Oui","Droit suspendu","")</f>
        <v/>
      </c>
      <c r="R300" s="29" t="str">
        <f>IF('Registre des présences'!$F289="Oui","Droit suspendu","")</f>
        <v/>
      </c>
      <c r="S300" s="4">
        <f t="shared" si="6"/>
        <v>0</v>
      </c>
      <c r="T300" s="4" t="str">
        <f>IF(A300="","",IF('Registre des présences'!F289="Oui","Droit suspendu",IF(S300&gt;$B$9,"Trop de candidats","Valide")))</f>
        <v/>
      </c>
    </row>
    <row r="301" spans="1:20" x14ac:dyDescent="0.25">
      <c r="A301" s="4" t="str">
        <f>IF('Registre des présences'!A290="","",'Registre des présences'!A290)</f>
        <v/>
      </c>
      <c r="B301" s="4" t="str">
        <f>IF('Registre des présences'!B290="","",'Registre des présences'!B290)</f>
        <v/>
      </c>
      <c r="C301" s="4" t="str">
        <f>IF('Registre des présences'!C290="","",'Registre des présences'!C290)</f>
        <v/>
      </c>
      <c r="D301" s="29" t="str">
        <f>IF('Registre des présences'!$F290="Oui","Droit suspendu","")</f>
        <v/>
      </c>
      <c r="E301" s="29" t="str">
        <f>IF('Registre des présences'!$F290="Oui","Droit suspendu","")</f>
        <v/>
      </c>
      <c r="F301" s="29" t="str">
        <f>IF('Registre des présences'!$F290="Oui","Droit suspendu","")</f>
        <v/>
      </c>
      <c r="G301" s="29" t="str">
        <f>IF('Registre des présences'!$F290="Oui","Droit suspendu","")</f>
        <v/>
      </c>
      <c r="H301" s="29" t="str">
        <f>IF('Registre des présences'!$F290="Oui","Droit suspendu","")</f>
        <v/>
      </c>
      <c r="I301" s="29" t="str">
        <f>IF('Registre des présences'!$F290="Oui","Droit suspendu","")</f>
        <v/>
      </c>
      <c r="J301" s="29" t="str">
        <f>IF('Registre des présences'!$F290="Oui","Droit suspendu","")</f>
        <v/>
      </c>
      <c r="K301" s="29" t="str">
        <f>IF('Registre des présences'!$F290="Oui","Droit suspendu","")</f>
        <v/>
      </c>
      <c r="L301" s="29" t="str">
        <f>IF('Registre des présences'!$F290="Oui","Droit suspendu","")</f>
        <v/>
      </c>
      <c r="M301" s="29" t="str">
        <f>IF('Registre des présences'!$F290="Oui","Droit suspendu","")</f>
        <v/>
      </c>
      <c r="N301" s="29" t="str">
        <f>IF('Registre des présences'!$F290="Oui","Droit suspendu","")</f>
        <v/>
      </c>
      <c r="O301" s="29" t="str">
        <f>IF('Registre des présences'!$F290="Oui","Droit suspendu","")</f>
        <v/>
      </c>
      <c r="P301" s="29" t="str">
        <f>IF('Registre des présences'!$F290="Oui","Droit suspendu","")</f>
        <v/>
      </c>
      <c r="Q301" s="29" t="str">
        <f>IF('Registre des présences'!$F290="Oui","Droit suspendu","")</f>
        <v/>
      </c>
      <c r="R301" s="29" t="str">
        <f>IF('Registre des présences'!$F290="Oui","Droit suspendu","")</f>
        <v/>
      </c>
      <c r="S301" s="4">
        <f t="shared" si="6"/>
        <v>0</v>
      </c>
      <c r="T301" s="4" t="str">
        <f>IF(A301="","",IF('Registre des présences'!F290="Oui","Droit suspendu",IF(S301&gt;$B$9,"Trop de candidats","Valide")))</f>
        <v/>
      </c>
    </row>
    <row r="302" spans="1:20" x14ac:dyDescent="0.25">
      <c r="A302" s="4" t="str">
        <f>IF('Registre des présences'!A291="","",'Registre des présences'!A291)</f>
        <v/>
      </c>
      <c r="B302" s="4" t="str">
        <f>IF('Registre des présences'!B291="","",'Registre des présences'!B291)</f>
        <v/>
      </c>
      <c r="C302" s="4" t="str">
        <f>IF('Registre des présences'!C291="","",'Registre des présences'!C291)</f>
        <v/>
      </c>
      <c r="D302" s="29" t="str">
        <f>IF('Registre des présences'!$F291="Oui","Droit suspendu","")</f>
        <v/>
      </c>
      <c r="E302" s="29" t="str">
        <f>IF('Registre des présences'!$F291="Oui","Droit suspendu","")</f>
        <v/>
      </c>
      <c r="F302" s="29" t="str">
        <f>IF('Registre des présences'!$F291="Oui","Droit suspendu","")</f>
        <v/>
      </c>
      <c r="G302" s="29" t="str">
        <f>IF('Registre des présences'!$F291="Oui","Droit suspendu","")</f>
        <v/>
      </c>
      <c r="H302" s="29" t="str">
        <f>IF('Registre des présences'!$F291="Oui","Droit suspendu","")</f>
        <v/>
      </c>
      <c r="I302" s="29" t="str">
        <f>IF('Registre des présences'!$F291="Oui","Droit suspendu","")</f>
        <v/>
      </c>
      <c r="J302" s="29" t="str">
        <f>IF('Registre des présences'!$F291="Oui","Droit suspendu","")</f>
        <v/>
      </c>
      <c r="K302" s="29" t="str">
        <f>IF('Registre des présences'!$F291="Oui","Droit suspendu","")</f>
        <v/>
      </c>
      <c r="L302" s="29" t="str">
        <f>IF('Registre des présences'!$F291="Oui","Droit suspendu","")</f>
        <v/>
      </c>
      <c r="M302" s="29" t="str">
        <f>IF('Registre des présences'!$F291="Oui","Droit suspendu","")</f>
        <v/>
      </c>
      <c r="N302" s="29" t="str">
        <f>IF('Registre des présences'!$F291="Oui","Droit suspendu","")</f>
        <v/>
      </c>
      <c r="O302" s="29" t="str">
        <f>IF('Registre des présences'!$F291="Oui","Droit suspendu","")</f>
        <v/>
      </c>
      <c r="P302" s="29" t="str">
        <f>IF('Registre des présences'!$F291="Oui","Droit suspendu","")</f>
        <v/>
      </c>
      <c r="Q302" s="29" t="str">
        <f>IF('Registre des présences'!$F291="Oui","Droit suspendu","")</f>
        <v/>
      </c>
      <c r="R302" s="29" t="str">
        <f>IF('Registre des présences'!$F291="Oui","Droit suspendu","")</f>
        <v/>
      </c>
      <c r="S302" s="4">
        <f t="shared" si="6"/>
        <v>0</v>
      </c>
      <c r="T302" s="4" t="str">
        <f>IF(A302="","",IF('Registre des présences'!F291="Oui","Droit suspendu",IF(S302&gt;$B$9,"Trop de candidats","Valide")))</f>
        <v/>
      </c>
    </row>
    <row r="303" spans="1:20" x14ac:dyDescent="0.25">
      <c r="A303" s="4" t="str">
        <f>IF('Registre des présences'!A292="","",'Registre des présences'!A292)</f>
        <v/>
      </c>
      <c r="B303" s="4" t="str">
        <f>IF('Registre des présences'!B292="","",'Registre des présences'!B292)</f>
        <v/>
      </c>
      <c r="C303" s="4" t="str">
        <f>IF('Registre des présences'!C292="","",'Registre des présences'!C292)</f>
        <v/>
      </c>
      <c r="D303" s="29" t="str">
        <f>IF('Registre des présences'!$F292="Oui","Droit suspendu","")</f>
        <v/>
      </c>
      <c r="E303" s="29" t="str">
        <f>IF('Registre des présences'!$F292="Oui","Droit suspendu","")</f>
        <v/>
      </c>
      <c r="F303" s="29" t="str">
        <f>IF('Registre des présences'!$F292="Oui","Droit suspendu","")</f>
        <v/>
      </c>
      <c r="G303" s="29" t="str">
        <f>IF('Registre des présences'!$F292="Oui","Droit suspendu","")</f>
        <v/>
      </c>
      <c r="H303" s="29" t="str">
        <f>IF('Registre des présences'!$F292="Oui","Droit suspendu","")</f>
        <v/>
      </c>
      <c r="I303" s="29" t="str">
        <f>IF('Registre des présences'!$F292="Oui","Droit suspendu","")</f>
        <v/>
      </c>
      <c r="J303" s="29" t="str">
        <f>IF('Registre des présences'!$F292="Oui","Droit suspendu","")</f>
        <v/>
      </c>
      <c r="K303" s="29" t="str">
        <f>IF('Registre des présences'!$F292="Oui","Droit suspendu","")</f>
        <v/>
      </c>
      <c r="L303" s="29" t="str">
        <f>IF('Registre des présences'!$F292="Oui","Droit suspendu","")</f>
        <v/>
      </c>
      <c r="M303" s="29" t="str">
        <f>IF('Registre des présences'!$F292="Oui","Droit suspendu","")</f>
        <v/>
      </c>
      <c r="N303" s="29" t="str">
        <f>IF('Registre des présences'!$F292="Oui","Droit suspendu","")</f>
        <v/>
      </c>
      <c r="O303" s="29" t="str">
        <f>IF('Registre des présences'!$F292="Oui","Droit suspendu","")</f>
        <v/>
      </c>
      <c r="P303" s="29" t="str">
        <f>IF('Registre des présences'!$F292="Oui","Droit suspendu","")</f>
        <v/>
      </c>
      <c r="Q303" s="29" t="str">
        <f>IF('Registre des présences'!$F292="Oui","Droit suspendu","")</f>
        <v/>
      </c>
      <c r="R303" s="29" t="str">
        <f>IF('Registre des présences'!$F292="Oui","Droit suspendu","")</f>
        <v/>
      </c>
      <c r="S303" s="4">
        <f t="shared" si="6"/>
        <v>0</v>
      </c>
      <c r="T303" s="4" t="str">
        <f>IF(A303="","",IF('Registre des présences'!F292="Oui","Droit suspendu",IF(S303&gt;$B$9,"Trop de candidats","Valide")))</f>
        <v/>
      </c>
    </row>
    <row r="304" spans="1:20" x14ac:dyDescent="0.25">
      <c r="A304" s="4" t="str">
        <f>IF('Registre des présences'!A293="","",'Registre des présences'!A293)</f>
        <v/>
      </c>
      <c r="B304" s="4" t="str">
        <f>IF('Registre des présences'!B293="","",'Registre des présences'!B293)</f>
        <v/>
      </c>
      <c r="C304" s="4" t="str">
        <f>IF('Registre des présences'!C293="","",'Registre des présences'!C293)</f>
        <v/>
      </c>
      <c r="D304" s="29" t="str">
        <f>IF('Registre des présences'!$F293="Oui","Droit suspendu","")</f>
        <v/>
      </c>
      <c r="E304" s="29" t="str">
        <f>IF('Registre des présences'!$F293="Oui","Droit suspendu","")</f>
        <v/>
      </c>
      <c r="F304" s="29" t="str">
        <f>IF('Registre des présences'!$F293="Oui","Droit suspendu","")</f>
        <v/>
      </c>
      <c r="G304" s="29" t="str">
        <f>IF('Registre des présences'!$F293="Oui","Droit suspendu","")</f>
        <v/>
      </c>
      <c r="H304" s="29" t="str">
        <f>IF('Registre des présences'!$F293="Oui","Droit suspendu","")</f>
        <v/>
      </c>
      <c r="I304" s="29" t="str">
        <f>IF('Registre des présences'!$F293="Oui","Droit suspendu","")</f>
        <v/>
      </c>
      <c r="J304" s="29" t="str">
        <f>IF('Registre des présences'!$F293="Oui","Droit suspendu","")</f>
        <v/>
      </c>
      <c r="K304" s="29" t="str">
        <f>IF('Registre des présences'!$F293="Oui","Droit suspendu","")</f>
        <v/>
      </c>
      <c r="L304" s="29" t="str">
        <f>IF('Registre des présences'!$F293="Oui","Droit suspendu","")</f>
        <v/>
      </c>
      <c r="M304" s="29" t="str">
        <f>IF('Registre des présences'!$F293="Oui","Droit suspendu","")</f>
        <v/>
      </c>
      <c r="N304" s="29" t="str">
        <f>IF('Registre des présences'!$F293="Oui","Droit suspendu","")</f>
        <v/>
      </c>
      <c r="O304" s="29" t="str">
        <f>IF('Registre des présences'!$F293="Oui","Droit suspendu","")</f>
        <v/>
      </c>
      <c r="P304" s="29" t="str">
        <f>IF('Registre des présences'!$F293="Oui","Droit suspendu","")</f>
        <v/>
      </c>
      <c r="Q304" s="29" t="str">
        <f>IF('Registre des présences'!$F293="Oui","Droit suspendu","")</f>
        <v/>
      </c>
      <c r="R304" s="29" t="str">
        <f>IF('Registre des présences'!$F293="Oui","Droit suspendu","")</f>
        <v/>
      </c>
      <c r="S304" s="4">
        <f t="shared" si="6"/>
        <v>0</v>
      </c>
      <c r="T304" s="4" t="str">
        <f>IF(A304="","",IF('Registre des présences'!F293="Oui","Droit suspendu",IF(S304&gt;$B$9,"Trop de candidats","Valide")))</f>
        <v/>
      </c>
    </row>
    <row r="305" spans="1:20" x14ac:dyDescent="0.25">
      <c r="A305" s="4" t="str">
        <f>IF('Registre des présences'!A294="","",'Registre des présences'!A294)</f>
        <v/>
      </c>
      <c r="B305" s="4" t="str">
        <f>IF('Registre des présences'!B294="","",'Registre des présences'!B294)</f>
        <v/>
      </c>
      <c r="C305" s="4" t="str">
        <f>IF('Registre des présences'!C294="","",'Registre des présences'!C294)</f>
        <v/>
      </c>
      <c r="D305" s="29" t="str">
        <f>IF('Registre des présences'!$F294="Oui","Droit suspendu","")</f>
        <v/>
      </c>
      <c r="E305" s="29" t="str">
        <f>IF('Registre des présences'!$F294="Oui","Droit suspendu","")</f>
        <v/>
      </c>
      <c r="F305" s="29" t="str">
        <f>IF('Registre des présences'!$F294="Oui","Droit suspendu","")</f>
        <v/>
      </c>
      <c r="G305" s="29" t="str">
        <f>IF('Registre des présences'!$F294="Oui","Droit suspendu","")</f>
        <v/>
      </c>
      <c r="H305" s="29" t="str">
        <f>IF('Registre des présences'!$F294="Oui","Droit suspendu","")</f>
        <v/>
      </c>
      <c r="I305" s="29" t="str">
        <f>IF('Registre des présences'!$F294="Oui","Droit suspendu","")</f>
        <v/>
      </c>
      <c r="J305" s="29" t="str">
        <f>IF('Registre des présences'!$F294="Oui","Droit suspendu","")</f>
        <v/>
      </c>
      <c r="K305" s="29" t="str">
        <f>IF('Registre des présences'!$F294="Oui","Droit suspendu","")</f>
        <v/>
      </c>
      <c r="L305" s="29" t="str">
        <f>IF('Registre des présences'!$F294="Oui","Droit suspendu","")</f>
        <v/>
      </c>
      <c r="M305" s="29" t="str">
        <f>IF('Registre des présences'!$F294="Oui","Droit suspendu","")</f>
        <v/>
      </c>
      <c r="N305" s="29" t="str">
        <f>IF('Registre des présences'!$F294="Oui","Droit suspendu","")</f>
        <v/>
      </c>
      <c r="O305" s="29" t="str">
        <f>IF('Registre des présences'!$F294="Oui","Droit suspendu","")</f>
        <v/>
      </c>
      <c r="P305" s="29" t="str">
        <f>IF('Registre des présences'!$F294="Oui","Droit suspendu","")</f>
        <v/>
      </c>
      <c r="Q305" s="29" t="str">
        <f>IF('Registre des présences'!$F294="Oui","Droit suspendu","")</f>
        <v/>
      </c>
      <c r="R305" s="29" t="str">
        <f>IF('Registre des présences'!$F294="Oui","Droit suspendu","")</f>
        <v/>
      </c>
      <c r="S305" s="4">
        <f t="shared" si="6"/>
        <v>0</v>
      </c>
      <c r="T305" s="4" t="str">
        <f>IF(A305="","",IF('Registre des présences'!F294="Oui","Droit suspendu",IF(S305&gt;$B$9,"Trop de candidats","Valide")))</f>
        <v/>
      </c>
    </row>
    <row r="306" spans="1:20" x14ac:dyDescent="0.25">
      <c r="A306" s="4" t="str">
        <f>IF('Registre des présences'!A295="","",'Registre des présences'!A295)</f>
        <v/>
      </c>
      <c r="B306" s="4" t="str">
        <f>IF('Registre des présences'!B295="","",'Registre des présences'!B295)</f>
        <v/>
      </c>
      <c r="C306" s="4" t="str">
        <f>IF('Registre des présences'!C295="","",'Registre des présences'!C295)</f>
        <v/>
      </c>
      <c r="D306" s="29" t="str">
        <f>IF('Registre des présences'!$F295="Oui","Droit suspendu","")</f>
        <v/>
      </c>
      <c r="E306" s="29" t="str">
        <f>IF('Registre des présences'!$F295="Oui","Droit suspendu","")</f>
        <v/>
      </c>
      <c r="F306" s="29" t="str">
        <f>IF('Registre des présences'!$F295="Oui","Droit suspendu","")</f>
        <v/>
      </c>
      <c r="G306" s="29" t="str">
        <f>IF('Registre des présences'!$F295="Oui","Droit suspendu","")</f>
        <v/>
      </c>
      <c r="H306" s="29" t="str">
        <f>IF('Registre des présences'!$F295="Oui","Droit suspendu","")</f>
        <v/>
      </c>
      <c r="I306" s="29" t="str">
        <f>IF('Registre des présences'!$F295="Oui","Droit suspendu","")</f>
        <v/>
      </c>
      <c r="J306" s="29" t="str">
        <f>IF('Registre des présences'!$F295="Oui","Droit suspendu","")</f>
        <v/>
      </c>
      <c r="K306" s="29" t="str">
        <f>IF('Registre des présences'!$F295="Oui","Droit suspendu","")</f>
        <v/>
      </c>
      <c r="L306" s="29" t="str">
        <f>IF('Registre des présences'!$F295="Oui","Droit suspendu","")</f>
        <v/>
      </c>
      <c r="M306" s="29" t="str">
        <f>IF('Registre des présences'!$F295="Oui","Droit suspendu","")</f>
        <v/>
      </c>
      <c r="N306" s="29" t="str">
        <f>IF('Registre des présences'!$F295="Oui","Droit suspendu","")</f>
        <v/>
      </c>
      <c r="O306" s="29" t="str">
        <f>IF('Registre des présences'!$F295="Oui","Droit suspendu","")</f>
        <v/>
      </c>
      <c r="P306" s="29" t="str">
        <f>IF('Registre des présences'!$F295="Oui","Droit suspendu","")</f>
        <v/>
      </c>
      <c r="Q306" s="29" t="str">
        <f>IF('Registre des présences'!$F295="Oui","Droit suspendu","")</f>
        <v/>
      </c>
      <c r="R306" s="29" t="str">
        <f>IF('Registre des présences'!$F295="Oui","Droit suspendu","")</f>
        <v/>
      </c>
      <c r="S306" s="4">
        <f t="shared" si="6"/>
        <v>0</v>
      </c>
      <c r="T306" s="4" t="str">
        <f>IF(A306="","",IF('Registre des présences'!F295="Oui","Droit suspendu",IF(S306&gt;$B$9,"Trop de candidats","Valide")))</f>
        <v/>
      </c>
    </row>
    <row r="307" spans="1:20" x14ac:dyDescent="0.25">
      <c r="A307" s="4" t="str">
        <f>IF('Registre des présences'!A296="","",'Registre des présences'!A296)</f>
        <v/>
      </c>
      <c r="B307" s="4" t="str">
        <f>IF('Registre des présences'!B296="","",'Registre des présences'!B296)</f>
        <v/>
      </c>
      <c r="C307" s="4" t="str">
        <f>IF('Registre des présences'!C296="","",'Registre des présences'!C296)</f>
        <v/>
      </c>
      <c r="D307" s="29" t="str">
        <f>IF('Registre des présences'!$F296="Oui","Droit suspendu","")</f>
        <v/>
      </c>
      <c r="E307" s="29" t="str">
        <f>IF('Registre des présences'!$F296="Oui","Droit suspendu","")</f>
        <v/>
      </c>
      <c r="F307" s="29" t="str">
        <f>IF('Registre des présences'!$F296="Oui","Droit suspendu","")</f>
        <v/>
      </c>
      <c r="G307" s="29" t="str">
        <f>IF('Registre des présences'!$F296="Oui","Droit suspendu","")</f>
        <v/>
      </c>
      <c r="H307" s="29" t="str">
        <f>IF('Registre des présences'!$F296="Oui","Droit suspendu","")</f>
        <v/>
      </c>
      <c r="I307" s="29" t="str">
        <f>IF('Registre des présences'!$F296="Oui","Droit suspendu","")</f>
        <v/>
      </c>
      <c r="J307" s="29" t="str">
        <f>IF('Registre des présences'!$F296="Oui","Droit suspendu","")</f>
        <v/>
      </c>
      <c r="K307" s="29" t="str">
        <f>IF('Registre des présences'!$F296="Oui","Droit suspendu","")</f>
        <v/>
      </c>
      <c r="L307" s="29" t="str">
        <f>IF('Registre des présences'!$F296="Oui","Droit suspendu","")</f>
        <v/>
      </c>
      <c r="M307" s="29" t="str">
        <f>IF('Registre des présences'!$F296="Oui","Droit suspendu","")</f>
        <v/>
      </c>
      <c r="N307" s="29" t="str">
        <f>IF('Registre des présences'!$F296="Oui","Droit suspendu","")</f>
        <v/>
      </c>
      <c r="O307" s="29" t="str">
        <f>IF('Registre des présences'!$F296="Oui","Droit suspendu","")</f>
        <v/>
      </c>
      <c r="P307" s="29" t="str">
        <f>IF('Registre des présences'!$F296="Oui","Droit suspendu","")</f>
        <v/>
      </c>
      <c r="Q307" s="29" t="str">
        <f>IF('Registre des présences'!$F296="Oui","Droit suspendu","")</f>
        <v/>
      </c>
      <c r="R307" s="29" t="str">
        <f>IF('Registre des présences'!$F296="Oui","Droit suspendu","")</f>
        <v/>
      </c>
      <c r="S307" s="4">
        <f t="shared" si="6"/>
        <v>0</v>
      </c>
      <c r="T307" s="4" t="str">
        <f>IF(A307="","",IF('Registre des présences'!F296="Oui","Droit suspendu",IF(S307&gt;$B$9,"Trop de candidats","Valide")))</f>
        <v/>
      </c>
    </row>
    <row r="308" spans="1:20" x14ac:dyDescent="0.25">
      <c r="A308" s="4" t="str">
        <f>IF('Registre des présences'!A297="","",'Registre des présences'!A297)</f>
        <v/>
      </c>
      <c r="B308" s="4" t="str">
        <f>IF('Registre des présences'!B297="","",'Registre des présences'!B297)</f>
        <v/>
      </c>
      <c r="C308" s="4" t="str">
        <f>IF('Registre des présences'!C297="","",'Registre des présences'!C297)</f>
        <v/>
      </c>
      <c r="D308" s="29" t="str">
        <f>IF('Registre des présences'!$F297="Oui","Droit suspendu","")</f>
        <v/>
      </c>
      <c r="E308" s="29" t="str">
        <f>IF('Registre des présences'!$F297="Oui","Droit suspendu","")</f>
        <v/>
      </c>
      <c r="F308" s="29" t="str">
        <f>IF('Registre des présences'!$F297="Oui","Droit suspendu","")</f>
        <v/>
      </c>
      <c r="G308" s="29" t="str">
        <f>IF('Registre des présences'!$F297="Oui","Droit suspendu","")</f>
        <v/>
      </c>
      <c r="H308" s="29" t="str">
        <f>IF('Registre des présences'!$F297="Oui","Droit suspendu","")</f>
        <v/>
      </c>
      <c r="I308" s="29" t="str">
        <f>IF('Registre des présences'!$F297="Oui","Droit suspendu","")</f>
        <v/>
      </c>
      <c r="J308" s="29" t="str">
        <f>IF('Registre des présences'!$F297="Oui","Droit suspendu","")</f>
        <v/>
      </c>
      <c r="K308" s="29" t="str">
        <f>IF('Registre des présences'!$F297="Oui","Droit suspendu","")</f>
        <v/>
      </c>
      <c r="L308" s="29" t="str">
        <f>IF('Registre des présences'!$F297="Oui","Droit suspendu","")</f>
        <v/>
      </c>
      <c r="M308" s="29" t="str">
        <f>IF('Registre des présences'!$F297="Oui","Droit suspendu","")</f>
        <v/>
      </c>
      <c r="N308" s="29" t="str">
        <f>IF('Registre des présences'!$F297="Oui","Droit suspendu","")</f>
        <v/>
      </c>
      <c r="O308" s="29" t="str">
        <f>IF('Registre des présences'!$F297="Oui","Droit suspendu","")</f>
        <v/>
      </c>
      <c r="P308" s="29" t="str">
        <f>IF('Registre des présences'!$F297="Oui","Droit suspendu","")</f>
        <v/>
      </c>
      <c r="Q308" s="29" t="str">
        <f>IF('Registre des présences'!$F297="Oui","Droit suspendu","")</f>
        <v/>
      </c>
      <c r="R308" s="29" t="str">
        <f>IF('Registre des présences'!$F297="Oui","Droit suspendu","")</f>
        <v/>
      </c>
      <c r="S308" s="4">
        <f t="shared" si="6"/>
        <v>0</v>
      </c>
      <c r="T308" s="4" t="str">
        <f>IF(A308="","",IF('Registre des présences'!F297="Oui","Droit suspendu",IF(S308&gt;$B$9,"Trop de candidats","Valide")))</f>
        <v/>
      </c>
    </row>
    <row r="309" spans="1:20" x14ac:dyDescent="0.25">
      <c r="A309" s="4" t="str">
        <f>IF('Registre des présences'!A298="","",'Registre des présences'!A298)</f>
        <v/>
      </c>
      <c r="B309" s="4" t="str">
        <f>IF('Registre des présences'!B298="","",'Registre des présences'!B298)</f>
        <v/>
      </c>
      <c r="C309" s="4" t="str">
        <f>IF('Registre des présences'!C298="","",'Registre des présences'!C298)</f>
        <v/>
      </c>
      <c r="D309" s="29" t="str">
        <f>IF('Registre des présences'!$F298="Oui","Droit suspendu","")</f>
        <v/>
      </c>
      <c r="E309" s="29" t="str">
        <f>IF('Registre des présences'!$F298="Oui","Droit suspendu","")</f>
        <v/>
      </c>
      <c r="F309" s="29" t="str">
        <f>IF('Registre des présences'!$F298="Oui","Droit suspendu","")</f>
        <v/>
      </c>
      <c r="G309" s="29" t="str">
        <f>IF('Registre des présences'!$F298="Oui","Droit suspendu","")</f>
        <v/>
      </c>
      <c r="H309" s="29" t="str">
        <f>IF('Registre des présences'!$F298="Oui","Droit suspendu","")</f>
        <v/>
      </c>
      <c r="I309" s="29" t="str">
        <f>IF('Registre des présences'!$F298="Oui","Droit suspendu","")</f>
        <v/>
      </c>
      <c r="J309" s="29" t="str">
        <f>IF('Registre des présences'!$F298="Oui","Droit suspendu","")</f>
        <v/>
      </c>
      <c r="K309" s="29" t="str">
        <f>IF('Registre des présences'!$F298="Oui","Droit suspendu","")</f>
        <v/>
      </c>
      <c r="L309" s="29" t="str">
        <f>IF('Registre des présences'!$F298="Oui","Droit suspendu","")</f>
        <v/>
      </c>
      <c r="M309" s="29" t="str">
        <f>IF('Registre des présences'!$F298="Oui","Droit suspendu","")</f>
        <v/>
      </c>
      <c r="N309" s="29" t="str">
        <f>IF('Registre des présences'!$F298="Oui","Droit suspendu","")</f>
        <v/>
      </c>
      <c r="O309" s="29" t="str">
        <f>IF('Registre des présences'!$F298="Oui","Droit suspendu","")</f>
        <v/>
      </c>
      <c r="P309" s="29" t="str">
        <f>IF('Registre des présences'!$F298="Oui","Droit suspendu","")</f>
        <v/>
      </c>
      <c r="Q309" s="29" t="str">
        <f>IF('Registre des présences'!$F298="Oui","Droit suspendu","")</f>
        <v/>
      </c>
      <c r="R309" s="29" t="str">
        <f>IF('Registre des présences'!$F298="Oui","Droit suspendu","")</f>
        <v/>
      </c>
      <c r="S309" s="4">
        <f t="shared" si="6"/>
        <v>0</v>
      </c>
      <c r="T309" s="4" t="str">
        <f>IF(A309="","",IF('Registre des présences'!F298="Oui","Droit suspendu",IF(S309&gt;$B$9,"Trop de candidats","Valide")))</f>
        <v/>
      </c>
    </row>
    <row r="310" spans="1:20" x14ac:dyDescent="0.25">
      <c r="A310" s="4" t="str">
        <f>IF('Registre des présences'!A299="","",'Registre des présences'!A299)</f>
        <v/>
      </c>
      <c r="B310" s="4" t="str">
        <f>IF('Registre des présences'!B299="","",'Registre des présences'!B299)</f>
        <v/>
      </c>
      <c r="C310" s="4" t="str">
        <f>IF('Registre des présences'!C299="","",'Registre des présences'!C299)</f>
        <v/>
      </c>
      <c r="D310" s="29" t="str">
        <f>IF('Registre des présences'!$F299="Oui","Droit suspendu","")</f>
        <v/>
      </c>
      <c r="E310" s="29" t="str">
        <f>IF('Registre des présences'!$F299="Oui","Droit suspendu","")</f>
        <v/>
      </c>
      <c r="F310" s="29" t="str">
        <f>IF('Registre des présences'!$F299="Oui","Droit suspendu","")</f>
        <v/>
      </c>
      <c r="G310" s="29" t="str">
        <f>IF('Registre des présences'!$F299="Oui","Droit suspendu","")</f>
        <v/>
      </c>
      <c r="H310" s="29" t="str">
        <f>IF('Registre des présences'!$F299="Oui","Droit suspendu","")</f>
        <v/>
      </c>
      <c r="I310" s="29" t="str">
        <f>IF('Registre des présences'!$F299="Oui","Droit suspendu","")</f>
        <v/>
      </c>
      <c r="J310" s="29" t="str">
        <f>IF('Registre des présences'!$F299="Oui","Droit suspendu","")</f>
        <v/>
      </c>
      <c r="K310" s="29" t="str">
        <f>IF('Registre des présences'!$F299="Oui","Droit suspendu","")</f>
        <v/>
      </c>
      <c r="L310" s="29" t="str">
        <f>IF('Registre des présences'!$F299="Oui","Droit suspendu","")</f>
        <v/>
      </c>
      <c r="M310" s="29" t="str">
        <f>IF('Registre des présences'!$F299="Oui","Droit suspendu","")</f>
        <v/>
      </c>
      <c r="N310" s="29" t="str">
        <f>IF('Registre des présences'!$F299="Oui","Droit suspendu","")</f>
        <v/>
      </c>
      <c r="O310" s="29" t="str">
        <f>IF('Registre des présences'!$F299="Oui","Droit suspendu","")</f>
        <v/>
      </c>
      <c r="P310" s="29" t="str">
        <f>IF('Registre des présences'!$F299="Oui","Droit suspendu","")</f>
        <v/>
      </c>
      <c r="Q310" s="29" t="str">
        <f>IF('Registre des présences'!$F299="Oui","Droit suspendu","")</f>
        <v/>
      </c>
      <c r="R310" s="29" t="str">
        <f>IF('Registre des présences'!$F299="Oui","Droit suspendu","")</f>
        <v/>
      </c>
      <c r="S310" s="4">
        <f t="shared" si="6"/>
        <v>0</v>
      </c>
      <c r="T310" s="4" t="str">
        <f>IF(A310="","",IF('Registre des présences'!F299="Oui","Droit suspendu",IF(S310&gt;$B$9,"Trop de candidats","Valide")))</f>
        <v/>
      </c>
    </row>
    <row r="311" spans="1:20" x14ac:dyDescent="0.25">
      <c r="A311" s="4" t="str">
        <f>IF('Registre des présences'!A300="","",'Registre des présences'!A300)</f>
        <v/>
      </c>
      <c r="B311" s="4" t="str">
        <f>IF('Registre des présences'!B300="","",'Registre des présences'!B300)</f>
        <v/>
      </c>
      <c r="C311" s="4" t="str">
        <f>IF('Registre des présences'!C300="","",'Registre des présences'!C300)</f>
        <v/>
      </c>
      <c r="D311" s="29" t="str">
        <f>IF('Registre des présences'!$F300="Oui","Droit suspendu","")</f>
        <v/>
      </c>
      <c r="E311" s="29" t="str">
        <f>IF('Registre des présences'!$F300="Oui","Droit suspendu","")</f>
        <v/>
      </c>
      <c r="F311" s="29" t="str">
        <f>IF('Registre des présences'!$F300="Oui","Droit suspendu","")</f>
        <v/>
      </c>
      <c r="G311" s="29" t="str">
        <f>IF('Registre des présences'!$F300="Oui","Droit suspendu","")</f>
        <v/>
      </c>
      <c r="H311" s="29" t="str">
        <f>IF('Registre des présences'!$F300="Oui","Droit suspendu","")</f>
        <v/>
      </c>
      <c r="I311" s="29" t="str">
        <f>IF('Registre des présences'!$F300="Oui","Droit suspendu","")</f>
        <v/>
      </c>
      <c r="J311" s="29" t="str">
        <f>IF('Registre des présences'!$F300="Oui","Droit suspendu","")</f>
        <v/>
      </c>
      <c r="K311" s="29" t="str">
        <f>IF('Registre des présences'!$F300="Oui","Droit suspendu","")</f>
        <v/>
      </c>
      <c r="L311" s="29" t="str">
        <f>IF('Registre des présences'!$F300="Oui","Droit suspendu","")</f>
        <v/>
      </c>
      <c r="M311" s="29" t="str">
        <f>IF('Registre des présences'!$F300="Oui","Droit suspendu","")</f>
        <v/>
      </c>
      <c r="N311" s="29" t="str">
        <f>IF('Registre des présences'!$F300="Oui","Droit suspendu","")</f>
        <v/>
      </c>
      <c r="O311" s="29" t="str">
        <f>IF('Registre des présences'!$F300="Oui","Droit suspendu","")</f>
        <v/>
      </c>
      <c r="P311" s="29" t="str">
        <f>IF('Registre des présences'!$F300="Oui","Droit suspendu","")</f>
        <v/>
      </c>
      <c r="Q311" s="29" t="str">
        <f>IF('Registre des présences'!$F300="Oui","Droit suspendu","")</f>
        <v/>
      </c>
      <c r="R311" s="29" t="str">
        <f>IF('Registre des présences'!$F300="Oui","Droit suspendu","")</f>
        <v/>
      </c>
      <c r="S311" s="4">
        <f t="shared" si="6"/>
        <v>0</v>
      </c>
      <c r="T311" s="4" t="str">
        <f>IF(A311="","",IF('Registre des présences'!F300="Oui","Droit suspendu",IF(S311&gt;$B$9,"Trop de candidats","Valide")))</f>
        <v/>
      </c>
    </row>
    <row r="312" spans="1:20" x14ac:dyDescent="0.25">
      <c r="A312" s="4" t="str">
        <f>IF('Registre des présences'!A301="","",'Registre des présences'!A301)</f>
        <v/>
      </c>
      <c r="B312" s="4" t="str">
        <f>IF('Registre des présences'!B301="","",'Registre des présences'!B301)</f>
        <v/>
      </c>
      <c r="C312" s="4" t="str">
        <f>IF('Registre des présences'!C301="","",'Registre des présences'!C301)</f>
        <v/>
      </c>
      <c r="D312" s="29" t="str">
        <f>IF('Registre des présences'!$F301="Oui","Droit suspendu","")</f>
        <v/>
      </c>
      <c r="E312" s="29" t="str">
        <f>IF('Registre des présences'!$F301="Oui","Droit suspendu","")</f>
        <v/>
      </c>
      <c r="F312" s="29" t="str">
        <f>IF('Registre des présences'!$F301="Oui","Droit suspendu","")</f>
        <v/>
      </c>
      <c r="G312" s="29" t="str">
        <f>IF('Registre des présences'!$F301="Oui","Droit suspendu","")</f>
        <v/>
      </c>
      <c r="H312" s="29" t="str">
        <f>IF('Registre des présences'!$F301="Oui","Droit suspendu","")</f>
        <v/>
      </c>
      <c r="I312" s="29" t="str">
        <f>IF('Registre des présences'!$F301="Oui","Droit suspendu","")</f>
        <v/>
      </c>
      <c r="J312" s="29" t="str">
        <f>IF('Registre des présences'!$F301="Oui","Droit suspendu","")</f>
        <v/>
      </c>
      <c r="K312" s="29" t="str">
        <f>IF('Registre des présences'!$F301="Oui","Droit suspendu","")</f>
        <v/>
      </c>
      <c r="L312" s="29" t="str">
        <f>IF('Registre des présences'!$F301="Oui","Droit suspendu","")</f>
        <v/>
      </c>
      <c r="M312" s="29" t="str">
        <f>IF('Registre des présences'!$F301="Oui","Droit suspendu","")</f>
        <v/>
      </c>
      <c r="N312" s="29" t="str">
        <f>IF('Registre des présences'!$F301="Oui","Droit suspendu","")</f>
        <v/>
      </c>
      <c r="O312" s="29" t="str">
        <f>IF('Registre des présences'!$F301="Oui","Droit suspendu","")</f>
        <v/>
      </c>
      <c r="P312" s="29" t="str">
        <f>IF('Registre des présences'!$F301="Oui","Droit suspendu","")</f>
        <v/>
      </c>
      <c r="Q312" s="29" t="str">
        <f>IF('Registre des présences'!$F301="Oui","Droit suspendu","")</f>
        <v/>
      </c>
      <c r="R312" s="29" t="str">
        <f>IF('Registre des présences'!$F301="Oui","Droit suspendu","")</f>
        <v/>
      </c>
      <c r="S312" s="4">
        <f t="shared" si="6"/>
        <v>0</v>
      </c>
      <c r="T312" s="4" t="str">
        <f>IF(A312="","",IF('Registre des présences'!F301="Oui","Droit suspendu",IF(S312&gt;$B$9,"Trop de candidats","Valide")))</f>
        <v/>
      </c>
    </row>
    <row r="313" spans="1:20" x14ac:dyDescent="0.25">
      <c r="A313" s="4" t="str">
        <f>IF('Registre des présences'!A302="","",'Registre des présences'!A302)</f>
        <v/>
      </c>
      <c r="B313" s="4" t="str">
        <f>IF('Registre des présences'!B302="","",'Registre des présences'!B302)</f>
        <v/>
      </c>
      <c r="C313" s="4" t="str">
        <f>IF('Registre des présences'!C302="","",'Registre des présences'!C302)</f>
        <v/>
      </c>
      <c r="D313" s="29" t="str">
        <f>IF('Registre des présences'!$F302="Oui","Droit suspendu","")</f>
        <v/>
      </c>
      <c r="E313" s="29" t="str">
        <f>IF('Registre des présences'!$F302="Oui","Droit suspendu","")</f>
        <v/>
      </c>
      <c r="F313" s="29" t="str">
        <f>IF('Registre des présences'!$F302="Oui","Droit suspendu","")</f>
        <v/>
      </c>
      <c r="G313" s="29" t="str">
        <f>IF('Registre des présences'!$F302="Oui","Droit suspendu","")</f>
        <v/>
      </c>
      <c r="H313" s="29" t="str">
        <f>IF('Registre des présences'!$F302="Oui","Droit suspendu","")</f>
        <v/>
      </c>
      <c r="I313" s="29" t="str">
        <f>IF('Registre des présences'!$F302="Oui","Droit suspendu","")</f>
        <v/>
      </c>
      <c r="J313" s="29" t="str">
        <f>IF('Registre des présences'!$F302="Oui","Droit suspendu","")</f>
        <v/>
      </c>
      <c r="K313" s="29" t="str">
        <f>IF('Registre des présences'!$F302="Oui","Droit suspendu","")</f>
        <v/>
      </c>
      <c r="L313" s="29" t="str">
        <f>IF('Registre des présences'!$F302="Oui","Droit suspendu","")</f>
        <v/>
      </c>
      <c r="M313" s="29" t="str">
        <f>IF('Registre des présences'!$F302="Oui","Droit suspendu","")</f>
        <v/>
      </c>
      <c r="N313" s="29" t="str">
        <f>IF('Registre des présences'!$F302="Oui","Droit suspendu","")</f>
        <v/>
      </c>
      <c r="O313" s="29" t="str">
        <f>IF('Registre des présences'!$F302="Oui","Droit suspendu","")</f>
        <v/>
      </c>
      <c r="P313" s="29" t="str">
        <f>IF('Registre des présences'!$F302="Oui","Droit suspendu","")</f>
        <v/>
      </c>
      <c r="Q313" s="29" t="str">
        <f>IF('Registre des présences'!$F302="Oui","Droit suspendu","")</f>
        <v/>
      </c>
      <c r="R313" s="29" t="str">
        <f>IF('Registre des présences'!$F302="Oui","Droit suspendu","")</f>
        <v/>
      </c>
      <c r="S313" s="4">
        <f t="shared" si="6"/>
        <v>0</v>
      </c>
      <c r="T313" s="4" t="str">
        <f>IF(A313="","",IF('Registre des présences'!F302="Oui","Droit suspendu",IF(S313&gt;$B$9,"Trop de candidats","Valide")))</f>
        <v/>
      </c>
    </row>
    <row r="314" spans="1:20" x14ac:dyDescent="0.25">
      <c r="A314" s="4" t="str">
        <f>IF('Registre des présences'!A303="","",'Registre des présences'!A303)</f>
        <v/>
      </c>
      <c r="B314" s="4" t="str">
        <f>IF('Registre des présences'!B303="","",'Registre des présences'!B303)</f>
        <v/>
      </c>
      <c r="C314" s="4" t="str">
        <f>IF('Registre des présences'!C303="","",'Registre des présences'!C303)</f>
        <v/>
      </c>
      <c r="D314" s="29" t="str">
        <f>IF('Registre des présences'!$F303="Oui","Droit suspendu","")</f>
        <v/>
      </c>
      <c r="E314" s="29" t="str">
        <f>IF('Registre des présences'!$F303="Oui","Droit suspendu","")</f>
        <v/>
      </c>
      <c r="F314" s="29" t="str">
        <f>IF('Registre des présences'!$F303="Oui","Droit suspendu","")</f>
        <v/>
      </c>
      <c r="G314" s="29" t="str">
        <f>IF('Registre des présences'!$F303="Oui","Droit suspendu","")</f>
        <v/>
      </c>
      <c r="H314" s="29" t="str">
        <f>IF('Registre des présences'!$F303="Oui","Droit suspendu","")</f>
        <v/>
      </c>
      <c r="I314" s="29" t="str">
        <f>IF('Registre des présences'!$F303="Oui","Droit suspendu","")</f>
        <v/>
      </c>
      <c r="J314" s="29" t="str">
        <f>IF('Registre des présences'!$F303="Oui","Droit suspendu","")</f>
        <v/>
      </c>
      <c r="K314" s="29" t="str">
        <f>IF('Registre des présences'!$F303="Oui","Droit suspendu","")</f>
        <v/>
      </c>
      <c r="L314" s="29" t="str">
        <f>IF('Registre des présences'!$F303="Oui","Droit suspendu","")</f>
        <v/>
      </c>
      <c r="M314" s="29" t="str">
        <f>IF('Registre des présences'!$F303="Oui","Droit suspendu","")</f>
        <v/>
      </c>
      <c r="N314" s="29" t="str">
        <f>IF('Registre des présences'!$F303="Oui","Droit suspendu","")</f>
        <v/>
      </c>
      <c r="O314" s="29" t="str">
        <f>IF('Registre des présences'!$F303="Oui","Droit suspendu","")</f>
        <v/>
      </c>
      <c r="P314" s="29" t="str">
        <f>IF('Registre des présences'!$F303="Oui","Droit suspendu","")</f>
        <v/>
      </c>
      <c r="Q314" s="29" t="str">
        <f>IF('Registre des présences'!$F303="Oui","Droit suspendu","")</f>
        <v/>
      </c>
      <c r="R314" s="29" t="str">
        <f>IF('Registre des présences'!$F303="Oui","Droit suspendu","")</f>
        <v/>
      </c>
      <c r="S314" s="4">
        <f t="shared" si="6"/>
        <v>0</v>
      </c>
      <c r="T314" s="4" t="str">
        <f>IF(A314="","",IF('Registre des présences'!F303="Oui","Droit suspendu",IF(S314&gt;$B$9,"Trop de candidats","Valide")))</f>
        <v/>
      </c>
    </row>
    <row r="315" spans="1:20" x14ac:dyDescent="0.25">
      <c r="A315" s="4" t="str">
        <f>IF('Registre des présences'!A304="","",'Registre des présences'!A304)</f>
        <v/>
      </c>
      <c r="B315" s="4" t="str">
        <f>IF('Registre des présences'!B304="","",'Registre des présences'!B304)</f>
        <v/>
      </c>
      <c r="C315" s="4" t="str">
        <f>IF('Registre des présences'!C304="","",'Registre des présences'!C304)</f>
        <v/>
      </c>
      <c r="D315" s="29" t="str">
        <f>IF('Registre des présences'!$F304="Oui","Droit suspendu","")</f>
        <v/>
      </c>
      <c r="E315" s="29" t="str">
        <f>IF('Registre des présences'!$F304="Oui","Droit suspendu","")</f>
        <v/>
      </c>
      <c r="F315" s="29" t="str">
        <f>IF('Registre des présences'!$F304="Oui","Droit suspendu","")</f>
        <v/>
      </c>
      <c r="G315" s="29" t="str">
        <f>IF('Registre des présences'!$F304="Oui","Droit suspendu","")</f>
        <v/>
      </c>
      <c r="H315" s="29" t="str">
        <f>IF('Registre des présences'!$F304="Oui","Droit suspendu","")</f>
        <v/>
      </c>
      <c r="I315" s="29" t="str">
        <f>IF('Registre des présences'!$F304="Oui","Droit suspendu","")</f>
        <v/>
      </c>
      <c r="J315" s="29" t="str">
        <f>IF('Registre des présences'!$F304="Oui","Droit suspendu","")</f>
        <v/>
      </c>
      <c r="K315" s="29" t="str">
        <f>IF('Registre des présences'!$F304="Oui","Droit suspendu","")</f>
        <v/>
      </c>
      <c r="L315" s="29" t="str">
        <f>IF('Registre des présences'!$F304="Oui","Droit suspendu","")</f>
        <v/>
      </c>
      <c r="M315" s="29" t="str">
        <f>IF('Registre des présences'!$F304="Oui","Droit suspendu","")</f>
        <v/>
      </c>
      <c r="N315" s="29" t="str">
        <f>IF('Registre des présences'!$F304="Oui","Droit suspendu","")</f>
        <v/>
      </c>
      <c r="O315" s="29" t="str">
        <f>IF('Registre des présences'!$F304="Oui","Droit suspendu","")</f>
        <v/>
      </c>
      <c r="P315" s="29" t="str">
        <f>IF('Registre des présences'!$F304="Oui","Droit suspendu","")</f>
        <v/>
      </c>
      <c r="Q315" s="29" t="str">
        <f>IF('Registre des présences'!$F304="Oui","Droit suspendu","")</f>
        <v/>
      </c>
      <c r="R315" s="29" t="str">
        <f>IF('Registre des présences'!$F304="Oui","Droit suspendu","")</f>
        <v/>
      </c>
      <c r="S315" s="4">
        <f t="shared" si="6"/>
        <v>0</v>
      </c>
      <c r="T315" s="4" t="str">
        <f>IF(A315="","",IF('Registre des présences'!F304="Oui","Droit suspendu",IF(S315&gt;$B$9,"Trop de candidats","Valide")))</f>
        <v/>
      </c>
    </row>
    <row r="316" spans="1:20" x14ac:dyDescent="0.25">
      <c r="A316" s="4" t="str">
        <f>IF('Registre des présences'!A305="","",'Registre des présences'!A305)</f>
        <v/>
      </c>
      <c r="B316" s="4" t="str">
        <f>IF('Registre des présences'!B305="","",'Registre des présences'!B305)</f>
        <v/>
      </c>
      <c r="C316" s="4" t="str">
        <f>IF('Registre des présences'!C305="","",'Registre des présences'!C305)</f>
        <v/>
      </c>
      <c r="D316" s="29" t="str">
        <f>IF('Registre des présences'!$F305="Oui","Droit suspendu","")</f>
        <v/>
      </c>
      <c r="E316" s="29" t="str">
        <f>IF('Registre des présences'!$F305="Oui","Droit suspendu","")</f>
        <v/>
      </c>
      <c r="F316" s="29" t="str">
        <f>IF('Registre des présences'!$F305="Oui","Droit suspendu","")</f>
        <v/>
      </c>
      <c r="G316" s="29" t="str">
        <f>IF('Registre des présences'!$F305="Oui","Droit suspendu","")</f>
        <v/>
      </c>
      <c r="H316" s="29" t="str">
        <f>IF('Registre des présences'!$F305="Oui","Droit suspendu","")</f>
        <v/>
      </c>
      <c r="I316" s="29" t="str">
        <f>IF('Registre des présences'!$F305="Oui","Droit suspendu","")</f>
        <v/>
      </c>
      <c r="J316" s="29" t="str">
        <f>IF('Registre des présences'!$F305="Oui","Droit suspendu","")</f>
        <v/>
      </c>
      <c r="K316" s="29" t="str">
        <f>IF('Registre des présences'!$F305="Oui","Droit suspendu","")</f>
        <v/>
      </c>
      <c r="L316" s="29" t="str">
        <f>IF('Registre des présences'!$F305="Oui","Droit suspendu","")</f>
        <v/>
      </c>
      <c r="M316" s="29" t="str">
        <f>IF('Registre des présences'!$F305="Oui","Droit suspendu","")</f>
        <v/>
      </c>
      <c r="N316" s="29" t="str">
        <f>IF('Registre des présences'!$F305="Oui","Droit suspendu","")</f>
        <v/>
      </c>
      <c r="O316" s="29" t="str">
        <f>IF('Registre des présences'!$F305="Oui","Droit suspendu","")</f>
        <v/>
      </c>
      <c r="P316" s="29" t="str">
        <f>IF('Registre des présences'!$F305="Oui","Droit suspendu","")</f>
        <v/>
      </c>
      <c r="Q316" s="29" t="str">
        <f>IF('Registre des présences'!$F305="Oui","Droit suspendu","")</f>
        <v/>
      </c>
      <c r="R316" s="29" t="str">
        <f>IF('Registre des présences'!$F305="Oui","Droit suspendu","")</f>
        <v/>
      </c>
      <c r="S316" s="4">
        <f t="shared" si="6"/>
        <v>0</v>
      </c>
      <c r="T316" s="4" t="str">
        <f>IF(A316="","",IF('Registre des présences'!F305="Oui","Droit suspendu",IF(S316&gt;$B$9,"Trop de candidats","Valide")))</f>
        <v/>
      </c>
    </row>
    <row r="317" spans="1:20" x14ac:dyDescent="0.25">
      <c r="A317" s="4" t="str">
        <f>IF('Registre des présences'!A306="","",'Registre des présences'!A306)</f>
        <v/>
      </c>
      <c r="B317" s="4" t="str">
        <f>IF('Registre des présences'!B306="","",'Registre des présences'!B306)</f>
        <v/>
      </c>
      <c r="C317" s="4" t="str">
        <f>IF('Registre des présences'!C306="","",'Registre des présences'!C306)</f>
        <v/>
      </c>
      <c r="D317" s="29" t="str">
        <f>IF('Registre des présences'!$F306="Oui","Droit suspendu","")</f>
        <v/>
      </c>
      <c r="E317" s="29" t="str">
        <f>IF('Registre des présences'!$F306="Oui","Droit suspendu","")</f>
        <v/>
      </c>
      <c r="F317" s="29" t="str">
        <f>IF('Registre des présences'!$F306="Oui","Droit suspendu","")</f>
        <v/>
      </c>
      <c r="G317" s="29" t="str">
        <f>IF('Registre des présences'!$F306="Oui","Droit suspendu","")</f>
        <v/>
      </c>
      <c r="H317" s="29" t="str">
        <f>IF('Registre des présences'!$F306="Oui","Droit suspendu","")</f>
        <v/>
      </c>
      <c r="I317" s="29" t="str">
        <f>IF('Registre des présences'!$F306="Oui","Droit suspendu","")</f>
        <v/>
      </c>
      <c r="J317" s="29" t="str">
        <f>IF('Registre des présences'!$F306="Oui","Droit suspendu","")</f>
        <v/>
      </c>
      <c r="K317" s="29" t="str">
        <f>IF('Registre des présences'!$F306="Oui","Droit suspendu","")</f>
        <v/>
      </c>
      <c r="L317" s="29" t="str">
        <f>IF('Registre des présences'!$F306="Oui","Droit suspendu","")</f>
        <v/>
      </c>
      <c r="M317" s="29" t="str">
        <f>IF('Registre des présences'!$F306="Oui","Droit suspendu","")</f>
        <v/>
      </c>
      <c r="N317" s="29" t="str">
        <f>IF('Registre des présences'!$F306="Oui","Droit suspendu","")</f>
        <v/>
      </c>
      <c r="O317" s="29" t="str">
        <f>IF('Registre des présences'!$F306="Oui","Droit suspendu","")</f>
        <v/>
      </c>
      <c r="P317" s="29" t="str">
        <f>IF('Registre des présences'!$F306="Oui","Droit suspendu","")</f>
        <v/>
      </c>
      <c r="Q317" s="29" t="str">
        <f>IF('Registre des présences'!$F306="Oui","Droit suspendu","")</f>
        <v/>
      </c>
      <c r="R317" s="29" t="str">
        <f>IF('Registre des présences'!$F306="Oui","Droit suspendu","")</f>
        <v/>
      </c>
      <c r="S317" s="4">
        <f t="shared" si="6"/>
        <v>0</v>
      </c>
      <c r="T317" s="4" t="str">
        <f>IF(A317="","",IF('Registre des présences'!F306="Oui","Droit suspendu",IF(S317&gt;$B$9,"Trop de candidats","Valide")))</f>
        <v/>
      </c>
    </row>
    <row r="318" spans="1:20" x14ac:dyDescent="0.25">
      <c r="A318" s="4" t="str">
        <f>IF('Registre des présences'!A307="","",'Registre des présences'!A307)</f>
        <v/>
      </c>
      <c r="B318" s="4" t="str">
        <f>IF('Registre des présences'!B307="","",'Registre des présences'!B307)</f>
        <v/>
      </c>
      <c r="C318" s="4" t="str">
        <f>IF('Registre des présences'!C307="","",'Registre des présences'!C307)</f>
        <v/>
      </c>
      <c r="D318" s="29" t="str">
        <f>IF('Registre des présences'!$F307="Oui","Droit suspendu","")</f>
        <v/>
      </c>
      <c r="E318" s="29" t="str">
        <f>IF('Registre des présences'!$F307="Oui","Droit suspendu","")</f>
        <v/>
      </c>
      <c r="F318" s="29" t="str">
        <f>IF('Registre des présences'!$F307="Oui","Droit suspendu","")</f>
        <v/>
      </c>
      <c r="G318" s="29" t="str">
        <f>IF('Registre des présences'!$F307="Oui","Droit suspendu","")</f>
        <v/>
      </c>
      <c r="H318" s="29" t="str">
        <f>IF('Registre des présences'!$F307="Oui","Droit suspendu","")</f>
        <v/>
      </c>
      <c r="I318" s="29" t="str">
        <f>IF('Registre des présences'!$F307="Oui","Droit suspendu","")</f>
        <v/>
      </c>
      <c r="J318" s="29" t="str">
        <f>IF('Registre des présences'!$F307="Oui","Droit suspendu","")</f>
        <v/>
      </c>
      <c r="K318" s="29" t="str">
        <f>IF('Registre des présences'!$F307="Oui","Droit suspendu","")</f>
        <v/>
      </c>
      <c r="L318" s="29" t="str">
        <f>IF('Registre des présences'!$F307="Oui","Droit suspendu","")</f>
        <v/>
      </c>
      <c r="M318" s="29" t="str">
        <f>IF('Registre des présences'!$F307="Oui","Droit suspendu","")</f>
        <v/>
      </c>
      <c r="N318" s="29" t="str">
        <f>IF('Registre des présences'!$F307="Oui","Droit suspendu","")</f>
        <v/>
      </c>
      <c r="O318" s="29" t="str">
        <f>IF('Registre des présences'!$F307="Oui","Droit suspendu","")</f>
        <v/>
      </c>
      <c r="P318" s="29" t="str">
        <f>IF('Registre des présences'!$F307="Oui","Droit suspendu","")</f>
        <v/>
      </c>
      <c r="Q318" s="29" t="str">
        <f>IF('Registre des présences'!$F307="Oui","Droit suspendu","")</f>
        <v/>
      </c>
      <c r="R318" s="29" t="str">
        <f>IF('Registre des présences'!$F307="Oui","Droit suspendu","")</f>
        <v/>
      </c>
      <c r="S318" s="4">
        <f t="shared" si="6"/>
        <v>0</v>
      </c>
      <c r="T318" s="4" t="str">
        <f>IF(A318="","",IF('Registre des présences'!F307="Oui","Droit suspendu",IF(S318&gt;$B$9,"Trop de candidats","Valide")))</f>
        <v/>
      </c>
    </row>
    <row r="319" spans="1:20" x14ac:dyDescent="0.25">
      <c r="A319" s="4" t="str">
        <f>IF('Registre des présences'!A308="","",'Registre des présences'!A308)</f>
        <v/>
      </c>
      <c r="B319" s="4" t="str">
        <f>IF('Registre des présences'!B308="","",'Registre des présences'!B308)</f>
        <v/>
      </c>
      <c r="C319" s="4" t="str">
        <f>IF('Registre des présences'!C308="","",'Registre des présences'!C308)</f>
        <v/>
      </c>
      <c r="D319" s="29" t="str">
        <f>IF('Registre des présences'!$F308="Oui","Droit suspendu","")</f>
        <v/>
      </c>
      <c r="E319" s="29" t="str">
        <f>IF('Registre des présences'!$F308="Oui","Droit suspendu","")</f>
        <v/>
      </c>
      <c r="F319" s="29" t="str">
        <f>IF('Registre des présences'!$F308="Oui","Droit suspendu","")</f>
        <v/>
      </c>
      <c r="G319" s="29" t="str">
        <f>IF('Registre des présences'!$F308="Oui","Droit suspendu","")</f>
        <v/>
      </c>
      <c r="H319" s="29" t="str">
        <f>IF('Registre des présences'!$F308="Oui","Droit suspendu","")</f>
        <v/>
      </c>
      <c r="I319" s="29" t="str">
        <f>IF('Registre des présences'!$F308="Oui","Droit suspendu","")</f>
        <v/>
      </c>
      <c r="J319" s="29" t="str">
        <f>IF('Registre des présences'!$F308="Oui","Droit suspendu","")</f>
        <v/>
      </c>
      <c r="K319" s="29" t="str">
        <f>IF('Registre des présences'!$F308="Oui","Droit suspendu","")</f>
        <v/>
      </c>
      <c r="L319" s="29" t="str">
        <f>IF('Registre des présences'!$F308="Oui","Droit suspendu","")</f>
        <v/>
      </c>
      <c r="M319" s="29" t="str">
        <f>IF('Registre des présences'!$F308="Oui","Droit suspendu","")</f>
        <v/>
      </c>
      <c r="N319" s="29" t="str">
        <f>IF('Registre des présences'!$F308="Oui","Droit suspendu","")</f>
        <v/>
      </c>
      <c r="O319" s="29" t="str">
        <f>IF('Registre des présences'!$F308="Oui","Droit suspendu","")</f>
        <v/>
      </c>
      <c r="P319" s="29" t="str">
        <f>IF('Registre des présences'!$F308="Oui","Droit suspendu","")</f>
        <v/>
      </c>
      <c r="Q319" s="29" t="str">
        <f>IF('Registre des présences'!$F308="Oui","Droit suspendu","")</f>
        <v/>
      </c>
      <c r="R319" s="29" t="str">
        <f>IF('Registre des présences'!$F308="Oui","Droit suspendu","")</f>
        <v/>
      </c>
      <c r="S319" s="4">
        <f t="shared" si="6"/>
        <v>0</v>
      </c>
      <c r="T319" s="4" t="str">
        <f>IF(A319="","",IF('Registre des présences'!F308="Oui","Droit suspendu",IF(S319&gt;$B$9,"Trop de candidats","Valide")))</f>
        <v/>
      </c>
    </row>
    <row r="320" spans="1:20" x14ac:dyDescent="0.25">
      <c r="A320" s="4" t="str">
        <f>IF('Registre des présences'!A309="","",'Registre des présences'!A309)</f>
        <v/>
      </c>
      <c r="B320" s="4" t="str">
        <f>IF('Registre des présences'!B309="","",'Registre des présences'!B309)</f>
        <v/>
      </c>
      <c r="C320" s="4" t="str">
        <f>IF('Registre des présences'!C309="","",'Registre des présences'!C309)</f>
        <v/>
      </c>
      <c r="D320" s="29" t="str">
        <f>IF('Registre des présences'!$F309="Oui","Droit suspendu","")</f>
        <v/>
      </c>
      <c r="E320" s="29" t="str">
        <f>IF('Registre des présences'!$F309="Oui","Droit suspendu","")</f>
        <v/>
      </c>
      <c r="F320" s="29" t="str">
        <f>IF('Registre des présences'!$F309="Oui","Droit suspendu","")</f>
        <v/>
      </c>
      <c r="G320" s="29" t="str">
        <f>IF('Registre des présences'!$F309="Oui","Droit suspendu","")</f>
        <v/>
      </c>
      <c r="H320" s="29" t="str">
        <f>IF('Registre des présences'!$F309="Oui","Droit suspendu","")</f>
        <v/>
      </c>
      <c r="I320" s="29" t="str">
        <f>IF('Registre des présences'!$F309="Oui","Droit suspendu","")</f>
        <v/>
      </c>
      <c r="J320" s="29" t="str">
        <f>IF('Registre des présences'!$F309="Oui","Droit suspendu","")</f>
        <v/>
      </c>
      <c r="K320" s="29" t="str">
        <f>IF('Registre des présences'!$F309="Oui","Droit suspendu","")</f>
        <v/>
      </c>
      <c r="L320" s="29" t="str">
        <f>IF('Registre des présences'!$F309="Oui","Droit suspendu","")</f>
        <v/>
      </c>
      <c r="M320" s="29" t="str">
        <f>IF('Registre des présences'!$F309="Oui","Droit suspendu","")</f>
        <v/>
      </c>
      <c r="N320" s="29" t="str">
        <f>IF('Registre des présences'!$F309="Oui","Droit suspendu","")</f>
        <v/>
      </c>
      <c r="O320" s="29" t="str">
        <f>IF('Registre des présences'!$F309="Oui","Droit suspendu","")</f>
        <v/>
      </c>
      <c r="P320" s="29" t="str">
        <f>IF('Registre des présences'!$F309="Oui","Droit suspendu","")</f>
        <v/>
      </c>
      <c r="Q320" s="29" t="str">
        <f>IF('Registre des présences'!$F309="Oui","Droit suspendu","")</f>
        <v/>
      </c>
      <c r="R320" s="29" t="str">
        <f>IF('Registre des présences'!$F309="Oui","Droit suspendu","")</f>
        <v/>
      </c>
      <c r="S320" s="4">
        <f t="shared" si="6"/>
        <v>0</v>
      </c>
      <c r="T320" s="4" t="str">
        <f>IF(A320="","",IF('Registre des présences'!F309="Oui","Droit suspendu",IF(S320&gt;$B$9,"Trop de candidats","Valide")))</f>
        <v/>
      </c>
    </row>
    <row r="321" spans="1:20" x14ac:dyDescent="0.25">
      <c r="A321" s="4" t="str">
        <f>IF('Registre des présences'!A310="","",'Registre des présences'!A310)</f>
        <v/>
      </c>
      <c r="B321" s="4" t="str">
        <f>IF('Registre des présences'!B310="","",'Registre des présences'!B310)</f>
        <v/>
      </c>
      <c r="C321" s="4" t="str">
        <f>IF('Registre des présences'!C310="","",'Registre des présences'!C310)</f>
        <v/>
      </c>
      <c r="D321" s="29" t="str">
        <f>IF('Registre des présences'!$F310="Oui","Droit suspendu","")</f>
        <v/>
      </c>
      <c r="E321" s="29" t="str">
        <f>IF('Registre des présences'!$F310="Oui","Droit suspendu","")</f>
        <v/>
      </c>
      <c r="F321" s="29" t="str">
        <f>IF('Registre des présences'!$F310="Oui","Droit suspendu","")</f>
        <v/>
      </c>
      <c r="G321" s="29" t="str">
        <f>IF('Registre des présences'!$F310="Oui","Droit suspendu","")</f>
        <v/>
      </c>
      <c r="H321" s="29" t="str">
        <f>IF('Registre des présences'!$F310="Oui","Droit suspendu","")</f>
        <v/>
      </c>
      <c r="I321" s="29" t="str">
        <f>IF('Registre des présences'!$F310="Oui","Droit suspendu","")</f>
        <v/>
      </c>
      <c r="J321" s="29" t="str">
        <f>IF('Registre des présences'!$F310="Oui","Droit suspendu","")</f>
        <v/>
      </c>
      <c r="K321" s="29" t="str">
        <f>IF('Registre des présences'!$F310="Oui","Droit suspendu","")</f>
        <v/>
      </c>
      <c r="L321" s="29" t="str">
        <f>IF('Registre des présences'!$F310="Oui","Droit suspendu","")</f>
        <v/>
      </c>
      <c r="M321" s="29" t="str">
        <f>IF('Registre des présences'!$F310="Oui","Droit suspendu","")</f>
        <v/>
      </c>
      <c r="N321" s="29" t="str">
        <f>IF('Registre des présences'!$F310="Oui","Droit suspendu","")</f>
        <v/>
      </c>
      <c r="O321" s="29" t="str">
        <f>IF('Registre des présences'!$F310="Oui","Droit suspendu","")</f>
        <v/>
      </c>
      <c r="P321" s="29" t="str">
        <f>IF('Registre des présences'!$F310="Oui","Droit suspendu","")</f>
        <v/>
      </c>
      <c r="Q321" s="29" t="str">
        <f>IF('Registre des présences'!$F310="Oui","Droit suspendu","")</f>
        <v/>
      </c>
      <c r="R321" s="29" t="str">
        <f>IF('Registre des présences'!$F310="Oui","Droit suspendu","")</f>
        <v/>
      </c>
      <c r="S321" s="4">
        <f t="shared" si="6"/>
        <v>0</v>
      </c>
      <c r="T321" s="4" t="str">
        <f>IF(A321="","",IF('Registre des présences'!F310="Oui","Droit suspendu",IF(S321&gt;$B$9,"Trop de candidats","Valide")))</f>
        <v/>
      </c>
    </row>
    <row r="322" spans="1:20" x14ac:dyDescent="0.25">
      <c r="A322" s="4" t="str">
        <f>IF('Registre des présences'!A311="","",'Registre des présences'!A311)</f>
        <v/>
      </c>
      <c r="B322" s="4" t="str">
        <f>IF('Registre des présences'!B311="","",'Registre des présences'!B311)</f>
        <v/>
      </c>
      <c r="C322" s="4" t="str">
        <f>IF('Registre des présences'!C311="","",'Registre des présences'!C311)</f>
        <v/>
      </c>
      <c r="D322" s="29" t="str">
        <f>IF('Registre des présences'!$F311="Oui","Droit suspendu","")</f>
        <v/>
      </c>
      <c r="E322" s="29" t="str">
        <f>IF('Registre des présences'!$F311="Oui","Droit suspendu","")</f>
        <v/>
      </c>
      <c r="F322" s="29" t="str">
        <f>IF('Registre des présences'!$F311="Oui","Droit suspendu","")</f>
        <v/>
      </c>
      <c r="G322" s="29" t="str">
        <f>IF('Registre des présences'!$F311="Oui","Droit suspendu","")</f>
        <v/>
      </c>
      <c r="H322" s="29" t="str">
        <f>IF('Registre des présences'!$F311="Oui","Droit suspendu","")</f>
        <v/>
      </c>
      <c r="I322" s="29" t="str">
        <f>IF('Registre des présences'!$F311="Oui","Droit suspendu","")</f>
        <v/>
      </c>
      <c r="J322" s="29" t="str">
        <f>IF('Registre des présences'!$F311="Oui","Droit suspendu","")</f>
        <v/>
      </c>
      <c r="K322" s="29" t="str">
        <f>IF('Registre des présences'!$F311="Oui","Droit suspendu","")</f>
        <v/>
      </c>
      <c r="L322" s="29" t="str">
        <f>IF('Registre des présences'!$F311="Oui","Droit suspendu","")</f>
        <v/>
      </c>
      <c r="M322" s="29" t="str">
        <f>IF('Registre des présences'!$F311="Oui","Droit suspendu","")</f>
        <v/>
      </c>
      <c r="N322" s="29" t="str">
        <f>IF('Registre des présences'!$F311="Oui","Droit suspendu","")</f>
        <v/>
      </c>
      <c r="O322" s="29" t="str">
        <f>IF('Registre des présences'!$F311="Oui","Droit suspendu","")</f>
        <v/>
      </c>
      <c r="P322" s="29" t="str">
        <f>IF('Registre des présences'!$F311="Oui","Droit suspendu","")</f>
        <v/>
      </c>
      <c r="Q322" s="29" t="str">
        <f>IF('Registre des présences'!$F311="Oui","Droit suspendu","")</f>
        <v/>
      </c>
      <c r="R322" s="29" t="str">
        <f>IF('Registre des présences'!$F311="Oui","Droit suspendu","")</f>
        <v/>
      </c>
      <c r="S322" s="4">
        <f t="shared" si="6"/>
        <v>0</v>
      </c>
      <c r="T322" s="4" t="str">
        <f>IF(A322="","",IF('Registre des présences'!F311="Oui","Droit suspendu",IF(S322&gt;$B$9,"Trop de candidats","Valide")))</f>
        <v/>
      </c>
    </row>
    <row r="323" spans="1:20" x14ac:dyDescent="0.25">
      <c r="A323" s="4" t="str">
        <f>IF('Registre des présences'!A312="","",'Registre des présences'!A312)</f>
        <v/>
      </c>
      <c r="B323" s="4" t="str">
        <f>IF('Registre des présences'!B312="","",'Registre des présences'!B312)</f>
        <v/>
      </c>
      <c r="C323" s="4" t="str">
        <f>IF('Registre des présences'!C312="","",'Registre des présences'!C312)</f>
        <v/>
      </c>
      <c r="D323" s="29" t="str">
        <f>IF('Registre des présences'!$F312="Oui","Droit suspendu","")</f>
        <v/>
      </c>
      <c r="E323" s="29" t="str">
        <f>IF('Registre des présences'!$F312="Oui","Droit suspendu","")</f>
        <v/>
      </c>
      <c r="F323" s="29" t="str">
        <f>IF('Registre des présences'!$F312="Oui","Droit suspendu","")</f>
        <v/>
      </c>
      <c r="G323" s="29" t="str">
        <f>IF('Registre des présences'!$F312="Oui","Droit suspendu","")</f>
        <v/>
      </c>
      <c r="H323" s="29" t="str">
        <f>IF('Registre des présences'!$F312="Oui","Droit suspendu","")</f>
        <v/>
      </c>
      <c r="I323" s="29" t="str">
        <f>IF('Registre des présences'!$F312="Oui","Droit suspendu","")</f>
        <v/>
      </c>
      <c r="J323" s="29" t="str">
        <f>IF('Registre des présences'!$F312="Oui","Droit suspendu","")</f>
        <v/>
      </c>
      <c r="K323" s="29" t="str">
        <f>IF('Registre des présences'!$F312="Oui","Droit suspendu","")</f>
        <v/>
      </c>
      <c r="L323" s="29" t="str">
        <f>IF('Registre des présences'!$F312="Oui","Droit suspendu","")</f>
        <v/>
      </c>
      <c r="M323" s="29" t="str">
        <f>IF('Registre des présences'!$F312="Oui","Droit suspendu","")</f>
        <v/>
      </c>
      <c r="N323" s="29" t="str">
        <f>IF('Registre des présences'!$F312="Oui","Droit suspendu","")</f>
        <v/>
      </c>
      <c r="O323" s="29" t="str">
        <f>IF('Registre des présences'!$F312="Oui","Droit suspendu","")</f>
        <v/>
      </c>
      <c r="P323" s="29" t="str">
        <f>IF('Registre des présences'!$F312="Oui","Droit suspendu","")</f>
        <v/>
      </c>
      <c r="Q323" s="29" t="str">
        <f>IF('Registre des présences'!$F312="Oui","Droit suspendu","")</f>
        <v/>
      </c>
      <c r="R323" s="29" t="str">
        <f>IF('Registre des présences'!$F312="Oui","Droit suspendu","")</f>
        <v/>
      </c>
      <c r="S323" s="4">
        <f t="shared" si="6"/>
        <v>0</v>
      </c>
      <c r="T323" s="4" t="str">
        <f>IF(A323="","",IF('Registre des présences'!F312="Oui","Droit suspendu",IF(S323&gt;$B$9,"Trop de candidats","Valide")))</f>
        <v/>
      </c>
    </row>
    <row r="324" spans="1:20" x14ac:dyDescent="0.25">
      <c r="A324" s="4" t="str">
        <f>IF('Registre des présences'!A313="","",'Registre des présences'!A313)</f>
        <v/>
      </c>
      <c r="B324" s="4" t="str">
        <f>IF('Registre des présences'!B313="","",'Registre des présences'!B313)</f>
        <v/>
      </c>
      <c r="C324" s="4" t="str">
        <f>IF('Registre des présences'!C313="","",'Registre des présences'!C313)</f>
        <v/>
      </c>
      <c r="D324" s="29" t="str">
        <f>IF('Registre des présences'!$F313="Oui","Droit suspendu","")</f>
        <v/>
      </c>
      <c r="E324" s="29" t="str">
        <f>IF('Registre des présences'!$F313="Oui","Droit suspendu","")</f>
        <v/>
      </c>
      <c r="F324" s="29" t="str">
        <f>IF('Registre des présences'!$F313="Oui","Droit suspendu","")</f>
        <v/>
      </c>
      <c r="G324" s="29" t="str">
        <f>IF('Registre des présences'!$F313="Oui","Droit suspendu","")</f>
        <v/>
      </c>
      <c r="H324" s="29" t="str">
        <f>IF('Registre des présences'!$F313="Oui","Droit suspendu","")</f>
        <v/>
      </c>
      <c r="I324" s="29" t="str">
        <f>IF('Registre des présences'!$F313="Oui","Droit suspendu","")</f>
        <v/>
      </c>
      <c r="J324" s="29" t="str">
        <f>IF('Registre des présences'!$F313="Oui","Droit suspendu","")</f>
        <v/>
      </c>
      <c r="K324" s="29" t="str">
        <f>IF('Registre des présences'!$F313="Oui","Droit suspendu","")</f>
        <v/>
      </c>
      <c r="L324" s="29" t="str">
        <f>IF('Registre des présences'!$F313="Oui","Droit suspendu","")</f>
        <v/>
      </c>
      <c r="M324" s="29" t="str">
        <f>IF('Registre des présences'!$F313="Oui","Droit suspendu","")</f>
        <v/>
      </c>
      <c r="N324" s="29" t="str">
        <f>IF('Registre des présences'!$F313="Oui","Droit suspendu","")</f>
        <v/>
      </c>
      <c r="O324" s="29" t="str">
        <f>IF('Registre des présences'!$F313="Oui","Droit suspendu","")</f>
        <v/>
      </c>
      <c r="P324" s="29" t="str">
        <f>IF('Registre des présences'!$F313="Oui","Droit suspendu","")</f>
        <v/>
      </c>
      <c r="Q324" s="29" t="str">
        <f>IF('Registre des présences'!$F313="Oui","Droit suspendu","")</f>
        <v/>
      </c>
      <c r="R324" s="29" t="str">
        <f>IF('Registre des présences'!$F313="Oui","Droit suspendu","")</f>
        <v/>
      </c>
      <c r="S324" s="4">
        <f t="shared" si="6"/>
        <v>0</v>
      </c>
      <c r="T324" s="4" t="str">
        <f>IF(A324="","",IF('Registre des présences'!F313="Oui","Droit suspendu",IF(S324&gt;$B$9,"Trop de candidats","Valide")))</f>
        <v/>
      </c>
    </row>
    <row r="325" spans="1:20" x14ac:dyDescent="0.25">
      <c r="A325" s="4" t="str">
        <f>IF('Registre des présences'!A314="","",'Registre des présences'!A314)</f>
        <v/>
      </c>
      <c r="B325" s="4" t="str">
        <f>IF('Registre des présences'!B314="","",'Registre des présences'!B314)</f>
        <v/>
      </c>
      <c r="C325" s="4" t="str">
        <f>IF('Registre des présences'!C314="","",'Registre des présences'!C314)</f>
        <v/>
      </c>
      <c r="D325" s="29" t="str">
        <f>IF('Registre des présences'!$F314="Oui","Droit suspendu","")</f>
        <v/>
      </c>
      <c r="E325" s="29" t="str">
        <f>IF('Registre des présences'!$F314="Oui","Droit suspendu","")</f>
        <v/>
      </c>
      <c r="F325" s="29" t="str">
        <f>IF('Registre des présences'!$F314="Oui","Droit suspendu","")</f>
        <v/>
      </c>
      <c r="G325" s="29" t="str">
        <f>IF('Registre des présences'!$F314="Oui","Droit suspendu","")</f>
        <v/>
      </c>
      <c r="H325" s="29" t="str">
        <f>IF('Registre des présences'!$F314="Oui","Droit suspendu","")</f>
        <v/>
      </c>
      <c r="I325" s="29" t="str">
        <f>IF('Registre des présences'!$F314="Oui","Droit suspendu","")</f>
        <v/>
      </c>
      <c r="J325" s="29" t="str">
        <f>IF('Registre des présences'!$F314="Oui","Droit suspendu","")</f>
        <v/>
      </c>
      <c r="K325" s="29" t="str">
        <f>IF('Registre des présences'!$F314="Oui","Droit suspendu","")</f>
        <v/>
      </c>
      <c r="L325" s="29" t="str">
        <f>IF('Registre des présences'!$F314="Oui","Droit suspendu","")</f>
        <v/>
      </c>
      <c r="M325" s="29" t="str">
        <f>IF('Registre des présences'!$F314="Oui","Droit suspendu","")</f>
        <v/>
      </c>
      <c r="N325" s="29" t="str">
        <f>IF('Registre des présences'!$F314="Oui","Droit suspendu","")</f>
        <v/>
      </c>
      <c r="O325" s="29" t="str">
        <f>IF('Registre des présences'!$F314="Oui","Droit suspendu","")</f>
        <v/>
      </c>
      <c r="P325" s="29" t="str">
        <f>IF('Registre des présences'!$F314="Oui","Droit suspendu","")</f>
        <v/>
      </c>
      <c r="Q325" s="29" t="str">
        <f>IF('Registre des présences'!$F314="Oui","Droit suspendu","")</f>
        <v/>
      </c>
      <c r="R325" s="29" t="str">
        <f>IF('Registre des présences'!$F314="Oui","Droit suspendu","")</f>
        <v/>
      </c>
      <c r="S325" s="4">
        <f t="shared" si="6"/>
        <v>0</v>
      </c>
      <c r="T325" s="4" t="str">
        <f>IF(A325="","",IF('Registre des présences'!F314="Oui","Droit suspendu",IF(S325&gt;$B$9,"Trop de candidats","Valide")))</f>
        <v/>
      </c>
    </row>
    <row r="326" spans="1:20" x14ac:dyDescent="0.25">
      <c r="A326" s="4" t="str">
        <f>IF('Registre des présences'!A315="","",'Registre des présences'!A315)</f>
        <v/>
      </c>
      <c r="B326" s="4" t="str">
        <f>IF('Registre des présences'!B315="","",'Registre des présences'!B315)</f>
        <v/>
      </c>
      <c r="C326" s="4" t="str">
        <f>IF('Registre des présences'!C315="","",'Registre des présences'!C315)</f>
        <v/>
      </c>
      <c r="D326" s="29" t="str">
        <f>IF('Registre des présences'!$F315="Oui","Droit suspendu","")</f>
        <v/>
      </c>
      <c r="E326" s="29" t="str">
        <f>IF('Registre des présences'!$F315="Oui","Droit suspendu","")</f>
        <v/>
      </c>
      <c r="F326" s="29" t="str">
        <f>IF('Registre des présences'!$F315="Oui","Droit suspendu","")</f>
        <v/>
      </c>
      <c r="G326" s="29" t="str">
        <f>IF('Registre des présences'!$F315="Oui","Droit suspendu","")</f>
        <v/>
      </c>
      <c r="H326" s="29" t="str">
        <f>IF('Registre des présences'!$F315="Oui","Droit suspendu","")</f>
        <v/>
      </c>
      <c r="I326" s="29" t="str">
        <f>IF('Registre des présences'!$F315="Oui","Droit suspendu","")</f>
        <v/>
      </c>
      <c r="J326" s="29" t="str">
        <f>IF('Registre des présences'!$F315="Oui","Droit suspendu","")</f>
        <v/>
      </c>
      <c r="K326" s="29" t="str">
        <f>IF('Registre des présences'!$F315="Oui","Droit suspendu","")</f>
        <v/>
      </c>
      <c r="L326" s="29" t="str">
        <f>IF('Registre des présences'!$F315="Oui","Droit suspendu","")</f>
        <v/>
      </c>
      <c r="M326" s="29" t="str">
        <f>IF('Registre des présences'!$F315="Oui","Droit suspendu","")</f>
        <v/>
      </c>
      <c r="N326" s="29" t="str">
        <f>IF('Registre des présences'!$F315="Oui","Droit suspendu","")</f>
        <v/>
      </c>
      <c r="O326" s="29" t="str">
        <f>IF('Registre des présences'!$F315="Oui","Droit suspendu","")</f>
        <v/>
      </c>
      <c r="P326" s="29" t="str">
        <f>IF('Registre des présences'!$F315="Oui","Droit suspendu","")</f>
        <v/>
      </c>
      <c r="Q326" s="29" t="str">
        <f>IF('Registre des présences'!$F315="Oui","Droit suspendu","")</f>
        <v/>
      </c>
      <c r="R326" s="29" t="str">
        <f>IF('Registre des présences'!$F315="Oui","Droit suspendu","")</f>
        <v/>
      </c>
      <c r="S326" s="4">
        <f t="shared" si="6"/>
        <v>0</v>
      </c>
      <c r="T326" s="4" t="str">
        <f>IF(A326="","",IF('Registre des présences'!F315="Oui","Droit suspendu",IF(S326&gt;$B$9,"Trop de candidats","Valide")))</f>
        <v/>
      </c>
    </row>
    <row r="327" spans="1:20" x14ac:dyDescent="0.25">
      <c r="A327" s="4" t="str">
        <f>IF('Registre des présences'!A316="","",'Registre des présences'!A316)</f>
        <v/>
      </c>
      <c r="B327" s="4" t="str">
        <f>IF('Registre des présences'!B316="","",'Registre des présences'!B316)</f>
        <v/>
      </c>
      <c r="C327" s="4" t="str">
        <f>IF('Registre des présences'!C316="","",'Registre des présences'!C316)</f>
        <v/>
      </c>
      <c r="D327" s="29" t="str">
        <f>IF('Registre des présences'!$F316="Oui","Droit suspendu","")</f>
        <v/>
      </c>
      <c r="E327" s="29" t="str">
        <f>IF('Registre des présences'!$F316="Oui","Droit suspendu","")</f>
        <v/>
      </c>
      <c r="F327" s="29" t="str">
        <f>IF('Registre des présences'!$F316="Oui","Droit suspendu","")</f>
        <v/>
      </c>
      <c r="G327" s="29" t="str">
        <f>IF('Registre des présences'!$F316="Oui","Droit suspendu","")</f>
        <v/>
      </c>
      <c r="H327" s="29" t="str">
        <f>IF('Registre des présences'!$F316="Oui","Droit suspendu","")</f>
        <v/>
      </c>
      <c r="I327" s="29" t="str">
        <f>IF('Registre des présences'!$F316="Oui","Droit suspendu","")</f>
        <v/>
      </c>
      <c r="J327" s="29" t="str">
        <f>IF('Registre des présences'!$F316="Oui","Droit suspendu","")</f>
        <v/>
      </c>
      <c r="K327" s="29" t="str">
        <f>IF('Registre des présences'!$F316="Oui","Droit suspendu","")</f>
        <v/>
      </c>
      <c r="L327" s="29" t="str">
        <f>IF('Registre des présences'!$F316="Oui","Droit suspendu","")</f>
        <v/>
      </c>
      <c r="M327" s="29" t="str">
        <f>IF('Registre des présences'!$F316="Oui","Droit suspendu","")</f>
        <v/>
      </c>
      <c r="N327" s="29" t="str">
        <f>IF('Registre des présences'!$F316="Oui","Droit suspendu","")</f>
        <v/>
      </c>
      <c r="O327" s="29" t="str">
        <f>IF('Registre des présences'!$F316="Oui","Droit suspendu","")</f>
        <v/>
      </c>
      <c r="P327" s="29" t="str">
        <f>IF('Registre des présences'!$F316="Oui","Droit suspendu","")</f>
        <v/>
      </c>
      <c r="Q327" s="29" t="str">
        <f>IF('Registre des présences'!$F316="Oui","Droit suspendu","")</f>
        <v/>
      </c>
      <c r="R327" s="29" t="str">
        <f>IF('Registre des présences'!$F316="Oui","Droit suspendu","")</f>
        <v/>
      </c>
      <c r="S327" s="4">
        <f t="shared" si="6"/>
        <v>0</v>
      </c>
      <c r="T327" s="4" t="str">
        <f>IF(A327="","",IF('Registre des présences'!F316="Oui","Droit suspendu",IF(S327&gt;$B$9,"Trop de candidats","Valide")))</f>
        <v/>
      </c>
    </row>
    <row r="328" spans="1:20" x14ac:dyDescent="0.25">
      <c r="A328" s="4" t="str">
        <f>IF('Registre des présences'!A317="","",'Registre des présences'!A317)</f>
        <v/>
      </c>
      <c r="B328" s="4" t="str">
        <f>IF('Registre des présences'!B317="","",'Registre des présences'!B317)</f>
        <v/>
      </c>
      <c r="C328" s="4" t="str">
        <f>IF('Registre des présences'!C317="","",'Registre des présences'!C317)</f>
        <v/>
      </c>
      <c r="D328" s="29" t="str">
        <f>IF('Registre des présences'!$F317="Oui","Droit suspendu","")</f>
        <v/>
      </c>
      <c r="E328" s="29" t="str">
        <f>IF('Registre des présences'!$F317="Oui","Droit suspendu","")</f>
        <v/>
      </c>
      <c r="F328" s="29" t="str">
        <f>IF('Registre des présences'!$F317="Oui","Droit suspendu","")</f>
        <v/>
      </c>
      <c r="G328" s="29" t="str">
        <f>IF('Registre des présences'!$F317="Oui","Droit suspendu","")</f>
        <v/>
      </c>
      <c r="H328" s="29" t="str">
        <f>IF('Registre des présences'!$F317="Oui","Droit suspendu","")</f>
        <v/>
      </c>
      <c r="I328" s="29" t="str">
        <f>IF('Registre des présences'!$F317="Oui","Droit suspendu","")</f>
        <v/>
      </c>
      <c r="J328" s="29" t="str">
        <f>IF('Registre des présences'!$F317="Oui","Droit suspendu","")</f>
        <v/>
      </c>
      <c r="K328" s="29" t="str">
        <f>IF('Registre des présences'!$F317="Oui","Droit suspendu","")</f>
        <v/>
      </c>
      <c r="L328" s="29" t="str">
        <f>IF('Registre des présences'!$F317="Oui","Droit suspendu","")</f>
        <v/>
      </c>
      <c r="M328" s="29" t="str">
        <f>IF('Registre des présences'!$F317="Oui","Droit suspendu","")</f>
        <v/>
      </c>
      <c r="N328" s="29" t="str">
        <f>IF('Registre des présences'!$F317="Oui","Droit suspendu","")</f>
        <v/>
      </c>
      <c r="O328" s="29" t="str">
        <f>IF('Registre des présences'!$F317="Oui","Droit suspendu","")</f>
        <v/>
      </c>
      <c r="P328" s="29" t="str">
        <f>IF('Registre des présences'!$F317="Oui","Droit suspendu","")</f>
        <v/>
      </c>
      <c r="Q328" s="29" t="str">
        <f>IF('Registre des présences'!$F317="Oui","Droit suspendu","")</f>
        <v/>
      </c>
      <c r="R328" s="29" t="str">
        <f>IF('Registre des présences'!$F317="Oui","Droit suspendu","")</f>
        <v/>
      </c>
      <c r="S328" s="4">
        <f t="shared" si="6"/>
        <v>0</v>
      </c>
      <c r="T328" s="4" t="str">
        <f>IF(A328="","",IF('Registre des présences'!F317="Oui","Droit suspendu",IF(S328&gt;$B$9,"Trop de candidats","Valide")))</f>
        <v/>
      </c>
    </row>
    <row r="329" spans="1:20" x14ac:dyDescent="0.25">
      <c r="A329" s="4" t="str">
        <f>IF('Registre des présences'!A318="","",'Registre des présences'!A318)</f>
        <v/>
      </c>
      <c r="B329" s="4" t="str">
        <f>IF('Registre des présences'!B318="","",'Registre des présences'!B318)</f>
        <v/>
      </c>
      <c r="C329" s="4" t="str">
        <f>IF('Registre des présences'!C318="","",'Registre des présences'!C318)</f>
        <v/>
      </c>
      <c r="D329" s="29" t="str">
        <f>IF('Registre des présences'!$F318="Oui","Droit suspendu","")</f>
        <v/>
      </c>
      <c r="E329" s="29" t="str">
        <f>IF('Registre des présences'!$F318="Oui","Droit suspendu","")</f>
        <v/>
      </c>
      <c r="F329" s="29" t="str">
        <f>IF('Registre des présences'!$F318="Oui","Droit suspendu","")</f>
        <v/>
      </c>
      <c r="G329" s="29" t="str">
        <f>IF('Registre des présences'!$F318="Oui","Droit suspendu","")</f>
        <v/>
      </c>
      <c r="H329" s="29" t="str">
        <f>IF('Registre des présences'!$F318="Oui","Droit suspendu","")</f>
        <v/>
      </c>
      <c r="I329" s="29" t="str">
        <f>IF('Registre des présences'!$F318="Oui","Droit suspendu","")</f>
        <v/>
      </c>
      <c r="J329" s="29" t="str">
        <f>IF('Registre des présences'!$F318="Oui","Droit suspendu","")</f>
        <v/>
      </c>
      <c r="K329" s="29" t="str">
        <f>IF('Registre des présences'!$F318="Oui","Droit suspendu","")</f>
        <v/>
      </c>
      <c r="L329" s="29" t="str">
        <f>IF('Registre des présences'!$F318="Oui","Droit suspendu","")</f>
        <v/>
      </c>
      <c r="M329" s="29" t="str">
        <f>IF('Registre des présences'!$F318="Oui","Droit suspendu","")</f>
        <v/>
      </c>
      <c r="N329" s="29" t="str">
        <f>IF('Registre des présences'!$F318="Oui","Droit suspendu","")</f>
        <v/>
      </c>
      <c r="O329" s="29" t="str">
        <f>IF('Registre des présences'!$F318="Oui","Droit suspendu","")</f>
        <v/>
      </c>
      <c r="P329" s="29" t="str">
        <f>IF('Registre des présences'!$F318="Oui","Droit suspendu","")</f>
        <v/>
      </c>
      <c r="Q329" s="29" t="str">
        <f>IF('Registre des présences'!$F318="Oui","Droit suspendu","")</f>
        <v/>
      </c>
      <c r="R329" s="29" t="str">
        <f>IF('Registre des présences'!$F318="Oui","Droit suspendu","")</f>
        <v/>
      </c>
      <c r="S329" s="4">
        <f t="shared" si="6"/>
        <v>0</v>
      </c>
      <c r="T329" s="4" t="str">
        <f>IF(A329="","",IF('Registre des présences'!F318="Oui","Droit suspendu",IF(S329&gt;$B$9,"Trop de candidats","Valide")))</f>
        <v/>
      </c>
    </row>
    <row r="330" spans="1:20" x14ac:dyDescent="0.25">
      <c r="A330" s="4" t="str">
        <f>IF('Registre des présences'!A319="","",'Registre des présences'!A319)</f>
        <v/>
      </c>
      <c r="B330" s="4" t="str">
        <f>IF('Registre des présences'!B319="","",'Registre des présences'!B319)</f>
        <v/>
      </c>
      <c r="C330" s="4" t="str">
        <f>IF('Registre des présences'!C319="","",'Registre des présences'!C319)</f>
        <v/>
      </c>
      <c r="D330" s="29" t="str">
        <f>IF('Registre des présences'!$F319="Oui","Droit suspendu","")</f>
        <v/>
      </c>
      <c r="E330" s="29" t="str">
        <f>IF('Registre des présences'!$F319="Oui","Droit suspendu","")</f>
        <v/>
      </c>
      <c r="F330" s="29" t="str">
        <f>IF('Registre des présences'!$F319="Oui","Droit suspendu","")</f>
        <v/>
      </c>
      <c r="G330" s="29" t="str">
        <f>IF('Registre des présences'!$F319="Oui","Droit suspendu","")</f>
        <v/>
      </c>
      <c r="H330" s="29" t="str">
        <f>IF('Registre des présences'!$F319="Oui","Droit suspendu","")</f>
        <v/>
      </c>
      <c r="I330" s="29" t="str">
        <f>IF('Registre des présences'!$F319="Oui","Droit suspendu","")</f>
        <v/>
      </c>
      <c r="J330" s="29" t="str">
        <f>IF('Registre des présences'!$F319="Oui","Droit suspendu","")</f>
        <v/>
      </c>
      <c r="K330" s="29" t="str">
        <f>IF('Registre des présences'!$F319="Oui","Droit suspendu","")</f>
        <v/>
      </c>
      <c r="L330" s="29" t="str">
        <f>IF('Registre des présences'!$F319="Oui","Droit suspendu","")</f>
        <v/>
      </c>
      <c r="M330" s="29" t="str">
        <f>IF('Registre des présences'!$F319="Oui","Droit suspendu","")</f>
        <v/>
      </c>
      <c r="N330" s="29" t="str">
        <f>IF('Registre des présences'!$F319="Oui","Droit suspendu","")</f>
        <v/>
      </c>
      <c r="O330" s="29" t="str">
        <f>IF('Registre des présences'!$F319="Oui","Droit suspendu","")</f>
        <v/>
      </c>
      <c r="P330" s="29" t="str">
        <f>IF('Registre des présences'!$F319="Oui","Droit suspendu","")</f>
        <v/>
      </c>
      <c r="Q330" s="29" t="str">
        <f>IF('Registre des présences'!$F319="Oui","Droit suspendu","")</f>
        <v/>
      </c>
      <c r="R330" s="29" t="str">
        <f>IF('Registre des présences'!$F319="Oui","Droit suspendu","")</f>
        <v/>
      </c>
      <c r="S330" s="4">
        <f t="shared" si="6"/>
        <v>0</v>
      </c>
      <c r="T330" s="4" t="str">
        <f>IF(A330="","",IF('Registre des présences'!F319="Oui","Droit suspendu",IF(S330&gt;$B$9,"Trop de candidats","Valide")))</f>
        <v/>
      </c>
    </row>
    <row r="331" spans="1:20" x14ac:dyDescent="0.25">
      <c r="A331" s="4" t="str">
        <f>IF('Registre des présences'!A320="","",'Registre des présences'!A320)</f>
        <v/>
      </c>
      <c r="B331" s="4" t="str">
        <f>IF('Registre des présences'!B320="","",'Registre des présences'!B320)</f>
        <v/>
      </c>
      <c r="C331" s="4" t="str">
        <f>IF('Registre des présences'!C320="","",'Registre des présences'!C320)</f>
        <v/>
      </c>
      <c r="D331" s="29" t="str">
        <f>IF('Registre des présences'!$F320="Oui","Droit suspendu","")</f>
        <v/>
      </c>
      <c r="E331" s="29" t="str">
        <f>IF('Registre des présences'!$F320="Oui","Droit suspendu","")</f>
        <v/>
      </c>
      <c r="F331" s="29" t="str">
        <f>IF('Registre des présences'!$F320="Oui","Droit suspendu","")</f>
        <v/>
      </c>
      <c r="G331" s="29" t="str">
        <f>IF('Registre des présences'!$F320="Oui","Droit suspendu","")</f>
        <v/>
      </c>
      <c r="H331" s="29" t="str">
        <f>IF('Registre des présences'!$F320="Oui","Droit suspendu","")</f>
        <v/>
      </c>
      <c r="I331" s="29" t="str">
        <f>IF('Registre des présences'!$F320="Oui","Droit suspendu","")</f>
        <v/>
      </c>
      <c r="J331" s="29" t="str">
        <f>IF('Registre des présences'!$F320="Oui","Droit suspendu","")</f>
        <v/>
      </c>
      <c r="K331" s="29" t="str">
        <f>IF('Registre des présences'!$F320="Oui","Droit suspendu","")</f>
        <v/>
      </c>
      <c r="L331" s="29" t="str">
        <f>IF('Registre des présences'!$F320="Oui","Droit suspendu","")</f>
        <v/>
      </c>
      <c r="M331" s="29" t="str">
        <f>IF('Registre des présences'!$F320="Oui","Droit suspendu","")</f>
        <v/>
      </c>
      <c r="N331" s="29" t="str">
        <f>IF('Registre des présences'!$F320="Oui","Droit suspendu","")</f>
        <v/>
      </c>
      <c r="O331" s="29" t="str">
        <f>IF('Registre des présences'!$F320="Oui","Droit suspendu","")</f>
        <v/>
      </c>
      <c r="P331" s="29" t="str">
        <f>IF('Registre des présences'!$F320="Oui","Droit suspendu","")</f>
        <v/>
      </c>
      <c r="Q331" s="29" t="str">
        <f>IF('Registre des présences'!$F320="Oui","Droit suspendu","")</f>
        <v/>
      </c>
      <c r="R331" s="29" t="str">
        <f>IF('Registre des présences'!$F320="Oui","Droit suspendu","")</f>
        <v/>
      </c>
      <c r="S331" s="4">
        <f t="shared" si="6"/>
        <v>0</v>
      </c>
      <c r="T331" s="4" t="str">
        <f>IF(A331="","",IF('Registre des présences'!F320="Oui","Droit suspendu",IF(S331&gt;$B$9,"Trop de candidats","Valide")))</f>
        <v/>
      </c>
    </row>
    <row r="332" spans="1:20" x14ac:dyDescent="0.25">
      <c r="A332" s="4" t="str">
        <f>IF('Registre des présences'!A321="","",'Registre des présences'!A321)</f>
        <v/>
      </c>
      <c r="B332" s="4" t="str">
        <f>IF('Registre des présences'!B321="","",'Registre des présences'!B321)</f>
        <v/>
      </c>
      <c r="C332" s="4" t="str">
        <f>IF('Registre des présences'!C321="","",'Registre des présences'!C321)</f>
        <v/>
      </c>
      <c r="D332" s="29" t="str">
        <f>IF('Registre des présences'!$F321="Oui","Droit suspendu","")</f>
        <v/>
      </c>
      <c r="E332" s="29" t="str">
        <f>IF('Registre des présences'!$F321="Oui","Droit suspendu","")</f>
        <v/>
      </c>
      <c r="F332" s="29" t="str">
        <f>IF('Registre des présences'!$F321="Oui","Droit suspendu","")</f>
        <v/>
      </c>
      <c r="G332" s="29" t="str">
        <f>IF('Registre des présences'!$F321="Oui","Droit suspendu","")</f>
        <v/>
      </c>
      <c r="H332" s="29" t="str">
        <f>IF('Registre des présences'!$F321="Oui","Droit suspendu","")</f>
        <v/>
      </c>
      <c r="I332" s="29" t="str">
        <f>IF('Registre des présences'!$F321="Oui","Droit suspendu","")</f>
        <v/>
      </c>
      <c r="J332" s="29" t="str">
        <f>IF('Registre des présences'!$F321="Oui","Droit suspendu","")</f>
        <v/>
      </c>
      <c r="K332" s="29" t="str">
        <f>IF('Registre des présences'!$F321="Oui","Droit suspendu","")</f>
        <v/>
      </c>
      <c r="L332" s="29" t="str">
        <f>IF('Registre des présences'!$F321="Oui","Droit suspendu","")</f>
        <v/>
      </c>
      <c r="M332" s="29" t="str">
        <f>IF('Registre des présences'!$F321="Oui","Droit suspendu","")</f>
        <v/>
      </c>
      <c r="N332" s="29" t="str">
        <f>IF('Registre des présences'!$F321="Oui","Droit suspendu","")</f>
        <v/>
      </c>
      <c r="O332" s="29" t="str">
        <f>IF('Registre des présences'!$F321="Oui","Droit suspendu","")</f>
        <v/>
      </c>
      <c r="P332" s="29" t="str">
        <f>IF('Registre des présences'!$F321="Oui","Droit suspendu","")</f>
        <v/>
      </c>
      <c r="Q332" s="29" t="str">
        <f>IF('Registre des présences'!$F321="Oui","Droit suspendu","")</f>
        <v/>
      </c>
      <c r="R332" s="29" t="str">
        <f>IF('Registre des présences'!$F321="Oui","Droit suspendu","")</f>
        <v/>
      </c>
      <c r="S332" s="4">
        <f t="shared" si="6"/>
        <v>0</v>
      </c>
      <c r="T332" s="4" t="str">
        <f>IF(A332="","",IF('Registre des présences'!F321="Oui","Droit suspendu",IF(S332&gt;$B$9,"Trop de candidats","Valide")))</f>
        <v/>
      </c>
    </row>
    <row r="333" spans="1:20" x14ac:dyDescent="0.25">
      <c r="A333" s="4" t="str">
        <f>IF('Registre des présences'!A322="","",'Registre des présences'!A322)</f>
        <v/>
      </c>
      <c r="B333" s="4" t="str">
        <f>IF('Registre des présences'!B322="","",'Registre des présences'!B322)</f>
        <v/>
      </c>
      <c r="C333" s="4" t="str">
        <f>IF('Registre des présences'!C322="","",'Registre des présences'!C322)</f>
        <v/>
      </c>
      <c r="D333" s="29" t="str">
        <f>IF('Registre des présences'!$F322="Oui","Droit suspendu","")</f>
        <v/>
      </c>
      <c r="E333" s="29" t="str">
        <f>IF('Registre des présences'!$F322="Oui","Droit suspendu","")</f>
        <v/>
      </c>
      <c r="F333" s="29" t="str">
        <f>IF('Registre des présences'!$F322="Oui","Droit suspendu","")</f>
        <v/>
      </c>
      <c r="G333" s="29" t="str">
        <f>IF('Registre des présences'!$F322="Oui","Droit suspendu","")</f>
        <v/>
      </c>
      <c r="H333" s="29" t="str">
        <f>IF('Registre des présences'!$F322="Oui","Droit suspendu","")</f>
        <v/>
      </c>
      <c r="I333" s="29" t="str">
        <f>IF('Registre des présences'!$F322="Oui","Droit suspendu","")</f>
        <v/>
      </c>
      <c r="J333" s="29" t="str">
        <f>IF('Registre des présences'!$F322="Oui","Droit suspendu","")</f>
        <v/>
      </c>
      <c r="K333" s="29" t="str">
        <f>IF('Registre des présences'!$F322="Oui","Droit suspendu","")</f>
        <v/>
      </c>
      <c r="L333" s="29" t="str">
        <f>IF('Registre des présences'!$F322="Oui","Droit suspendu","")</f>
        <v/>
      </c>
      <c r="M333" s="29" t="str">
        <f>IF('Registre des présences'!$F322="Oui","Droit suspendu","")</f>
        <v/>
      </c>
      <c r="N333" s="29" t="str">
        <f>IF('Registre des présences'!$F322="Oui","Droit suspendu","")</f>
        <v/>
      </c>
      <c r="O333" s="29" t="str">
        <f>IF('Registre des présences'!$F322="Oui","Droit suspendu","")</f>
        <v/>
      </c>
      <c r="P333" s="29" t="str">
        <f>IF('Registre des présences'!$F322="Oui","Droit suspendu","")</f>
        <v/>
      </c>
      <c r="Q333" s="29" t="str">
        <f>IF('Registre des présences'!$F322="Oui","Droit suspendu","")</f>
        <v/>
      </c>
      <c r="R333" s="29" t="str">
        <f>IF('Registre des présences'!$F322="Oui","Droit suspendu","")</f>
        <v/>
      </c>
      <c r="S333" s="4">
        <f t="shared" si="6"/>
        <v>0</v>
      </c>
      <c r="T333" s="4" t="str">
        <f>IF(A333="","",IF('Registre des présences'!F322="Oui","Droit suspendu",IF(S333&gt;$B$9,"Trop de candidats","Valide")))</f>
        <v/>
      </c>
    </row>
    <row r="334" spans="1:20" x14ac:dyDescent="0.25">
      <c r="A334" s="4" t="str">
        <f>IF('Registre des présences'!A323="","",'Registre des présences'!A323)</f>
        <v/>
      </c>
      <c r="B334" s="4" t="str">
        <f>IF('Registre des présences'!B323="","",'Registre des présences'!B323)</f>
        <v/>
      </c>
      <c r="C334" s="4" t="str">
        <f>IF('Registre des présences'!C323="","",'Registre des présences'!C323)</f>
        <v/>
      </c>
      <c r="D334" s="29" t="str">
        <f>IF('Registre des présences'!$F323="Oui","Droit suspendu","")</f>
        <v/>
      </c>
      <c r="E334" s="29" t="str">
        <f>IF('Registre des présences'!$F323="Oui","Droit suspendu","")</f>
        <v/>
      </c>
      <c r="F334" s="29" t="str">
        <f>IF('Registre des présences'!$F323="Oui","Droit suspendu","")</f>
        <v/>
      </c>
      <c r="G334" s="29" t="str">
        <f>IF('Registre des présences'!$F323="Oui","Droit suspendu","")</f>
        <v/>
      </c>
      <c r="H334" s="29" t="str">
        <f>IF('Registre des présences'!$F323="Oui","Droit suspendu","")</f>
        <v/>
      </c>
      <c r="I334" s="29" t="str">
        <f>IF('Registre des présences'!$F323="Oui","Droit suspendu","")</f>
        <v/>
      </c>
      <c r="J334" s="29" t="str">
        <f>IF('Registre des présences'!$F323="Oui","Droit suspendu","")</f>
        <v/>
      </c>
      <c r="K334" s="29" t="str">
        <f>IF('Registre des présences'!$F323="Oui","Droit suspendu","")</f>
        <v/>
      </c>
      <c r="L334" s="29" t="str">
        <f>IF('Registre des présences'!$F323="Oui","Droit suspendu","")</f>
        <v/>
      </c>
      <c r="M334" s="29" t="str">
        <f>IF('Registre des présences'!$F323="Oui","Droit suspendu","")</f>
        <v/>
      </c>
      <c r="N334" s="29" t="str">
        <f>IF('Registre des présences'!$F323="Oui","Droit suspendu","")</f>
        <v/>
      </c>
      <c r="O334" s="29" t="str">
        <f>IF('Registre des présences'!$F323="Oui","Droit suspendu","")</f>
        <v/>
      </c>
      <c r="P334" s="29" t="str">
        <f>IF('Registre des présences'!$F323="Oui","Droit suspendu","")</f>
        <v/>
      </c>
      <c r="Q334" s="29" t="str">
        <f>IF('Registre des présences'!$F323="Oui","Droit suspendu","")</f>
        <v/>
      </c>
      <c r="R334" s="29" t="str">
        <f>IF('Registre des présences'!$F323="Oui","Droit suspendu","")</f>
        <v/>
      </c>
      <c r="S334" s="4">
        <f t="shared" si="6"/>
        <v>0</v>
      </c>
      <c r="T334" s="4" t="str">
        <f>IF(A334="","",IF('Registre des présences'!F323="Oui","Droit suspendu",IF(S334&gt;$B$9,"Trop de candidats","Valide")))</f>
        <v/>
      </c>
    </row>
    <row r="335" spans="1:20" x14ac:dyDescent="0.25">
      <c r="A335" s="4" t="str">
        <f>IF('Registre des présences'!A324="","",'Registre des présences'!A324)</f>
        <v/>
      </c>
      <c r="B335" s="4" t="str">
        <f>IF('Registre des présences'!B324="","",'Registre des présences'!B324)</f>
        <v/>
      </c>
      <c r="C335" s="4" t="str">
        <f>IF('Registre des présences'!C324="","",'Registre des présences'!C324)</f>
        <v/>
      </c>
      <c r="D335" s="29" t="str">
        <f>IF('Registre des présences'!$F324="Oui","Droit suspendu","")</f>
        <v/>
      </c>
      <c r="E335" s="29" t="str">
        <f>IF('Registre des présences'!$F324="Oui","Droit suspendu","")</f>
        <v/>
      </c>
      <c r="F335" s="29" t="str">
        <f>IF('Registre des présences'!$F324="Oui","Droit suspendu","")</f>
        <v/>
      </c>
      <c r="G335" s="29" t="str">
        <f>IF('Registre des présences'!$F324="Oui","Droit suspendu","")</f>
        <v/>
      </c>
      <c r="H335" s="29" t="str">
        <f>IF('Registre des présences'!$F324="Oui","Droit suspendu","")</f>
        <v/>
      </c>
      <c r="I335" s="29" t="str">
        <f>IF('Registre des présences'!$F324="Oui","Droit suspendu","")</f>
        <v/>
      </c>
      <c r="J335" s="29" t="str">
        <f>IF('Registre des présences'!$F324="Oui","Droit suspendu","")</f>
        <v/>
      </c>
      <c r="K335" s="29" t="str">
        <f>IF('Registre des présences'!$F324="Oui","Droit suspendu","")</f>
        <v/>
      </c>
      <c r="L335" s="29" t="str">
        <f>IF('Registre des présences'!$F324="Oui","Droit suspendu","")</f>
        <v/>
      </c>
      <c r="M335" s="29" t="str">
        <f>IF('Registre des présences'!$F324="Oui","Droit suspendu","")</f>
        <v/>
      </c>
      <c r="N335" s="29" t="str">
        <f>IF('Registre des présences'!$F324="Oui","Droit suspendu","")</f>
        <v/>
      </c>
      <c r="O335" s="29" t="str">
        <f>IF('Registre des présences'!$F324="Oui","Droit suspendu","")</f>
        <v/>
      </c>
      <c r="P335" s="29" t="str">
        <f>IF('Registre des présences'!$F324="Oui","Droit suspendu","")</f>
        <v/>
      </c>
      <c r="Q335" s="29" t="str">
        <f>IF('Registre des présences'!$F324="Oui","Droit suspendu","")</f>
        <v/>
      </c>
      <c r="R335" s="29" t="str">
        <f>IF('Registre des présences'!$F324="Oui","Droit suspendu","")</f>
        <v/>
      </c>
      <c r="S335" s="4">
        <f t="shared" si="6"/>
        <v>0</v>
      </c>
      <c r="T335" s="4" t="str">
        <f>IF(A335="","",IF('Registre des présences'!F324="Oui","Droit suspendu",IF(S335&gt;$B$9,"Trop de candidats","Valide")))</f>
        <v/>
      </c>
    </row>
    <row r="336" spans="1:20" x14ac:dyDescent="0.25">
      <c r="A336" s="4" t="str">
        <f>IF('Registre des présences'!A325="","",'Registre des présences'!A325)</f>
        <v/>
      </c>
      <c r="B336" s="4" t="str">
        <f>IF('Registre des présences'!B325="","",'Registre des présences'!B325)</f>
        <v/>
      </c>
      <c r="C336" s="4" t="str">
        <f>IF('Registre des présences'!C325="","",'Registre des présences'!C325)</f>
        <v/>
      </c>
      <c r="D336" s="29" t="str">
        <f>IF('Registre des présences'!$F325="Oui","Droit suspendu","")</f>
        <v/>
      </c>
      <c r="E336" s="29" t="str">
        <f>IF('Registre des présences'!$F325="Oui","Droit suspendu","")</f>
        <v/>
      </c>
      <c r="F336" s="29" t="str">
        <f>IF('Registre des présences'!$F325="Oui","Droit suspendu","")</f>
        <v/>
      </c>
      <c r="G336" s="29" t="str">
        <f>IF('Registre des présences'!$F325="Oui","Droit suspendu","")</f>
        <v/>
      </c>
      <c r="H336" s="29" t="str">
        <f>IF('Registre des présences'!$F325="Oui","Droit suspendu","")</f>
        <v/>
      </c>
      <c r="I336" s="29" t="str">
        <f>IF('Registre des présences'!$F325="Oui","Droit suspendu","")</f>
        <v/>
      </c>
      <c r="J336" s="29" t="str">
        <f>IF('Registre des présences'!$F325="Oui","Droit suspendu","")</f>
        <v/>
      </c>
      <c r="K336" s="29" t="str">
        <f>IF('Registre des présences'!$F325="Oui","Droit suspendu","")</f>
        <v/>
      </c>
      <c r="L336" s="29" t="str">
        <f>IF('Registre des présences'!$F325="Oui","Droit suspendu","")</f>
        <v/>
      </c>
      <c r="M336" s="29" t="str">
        <f>IF('Registre des présences'!$F325="Oui","Droit suspendu","")</f>
        <v/>
      </c>
      <c r="N336" s="29" t="str">
        <f>IF('Registre des présences'!$F325="Oui","Droit suspendu","")</f>
        <v/>
      </c>
      <c r="O336" s="29" t="str">
        <f>IF('Registre des présences'!$F325="Oui","Droit suspendu","")</f>
        <v/>
      </c>
      <c r="P336" s="29" t="str">
        <f>IF('Registre des présences'!$F325="Oui","Droit suspendu","")</f>
        <v/>
      </c>
      <c r="Q336" s="29" t="str">
        <f>IF('Registre des présences'!$F325="Oui","Droit suspendu","")</f>
        <v/>
      </c>
      <c r="R336" s="29" t="str">
        <f>IF('Registre des présences'!$F325="Oui","Droit suspendu","")</f>
        <v/>
      </c>
      <c r="S336" s="4">
        <f t="shared" si="6"/>
        <v>0</v>
      </c>
      <c r="T336" s="4" t="str">
        <f>IF(A336="","",IF('Registre des présences'!F325="Oui","Droit suspendu",IF(S336&gt;$B$9,"Trop de candidats","Valide")))</f>
        <v/>
      </c>
    </row>
    <row r="337" spans="1:20" x14ac:dyDescent="0.25">
      <c r="A337" s="4" t="str">
        <f>IF('Registre des présences'!A326="","",'Registre des présences'!A326)</f>
        <v/>
      </c>
      <c r="B337" s="4" t="str">
        <f>IF('Registre des présences'!B326="","",'Registre des présences'!B326)</f>
        <v/>
      </c>
      <c r="C337" s="4" t="str">
        <f>IF('Registre des présences'!C326="","",'Registre des présences'!C326)</f>
        <v/>
      </c>
      <c r="D337" s="29" t="str">
        <f>IF('Registre des présences'!$F326="Oui","Droit suspendu","")</f>
        <v/>
      </c>
      <c r="E337" s="29" t="str">
        <f>IF('Registre des présences'!$F326="Oui","Droit suspendu","")</f>
        <v/>
      </c>
      <c r="F337" s="29" t="str">
        <f>IF('Registre des présences'!$F326="Oui","Droit suspendu","")</f>
        <v/>
      </c>
      <c r="G337" s="29" t="str">
        <f>IF('Registre des présences'!$F326="Oui","Droit suspendu","")</f>
        <v/>
      </c>
      <c r="H337" s="29" t="str">
        <f>IF('Registre des présences'!$F326="Oui","Droit suspendu","")</f>
        <v/>
      </c>
      <c r="I337" s="29" t="str">
        <f>IF('Registre des présences'!$F326="Oui","Droit suspendu","")</f>
        <v/>
      </c>
      <c r="J337" s="29" t="str">
        <f>IF('Registre des présences'!$F326="Oui","Droit suspendu","")</f>
        <v/>
      </c>
      <c r="K337" s="29" t="str">
        <f>IF('Registre des présences'!$F326="Oui","Droit suspendu","")</f>
        <v/>
      </c>
      <c r="L337" s="29" t="str">
        <f>IF('Registre des présences'!$F326="Oui","Droit suspendu","")</f>
        <v/>
      </c>
      <c r="M337" s="29" t="str">
        <f>IF('Registre des présences'!$F326="Oui","Droit suspendu","")</f>
        <v/>
      </c>
      <c r="N337" s="29" t="str">
        <f>IF('Registre des présences'!$F326="Oui","Droit suspendu","")</f>
        <v/>
      </c>
      <c r="O337" s="29" t="str">
        <f>IF('Registre des présences'!$F326="Oui","Droit suspendu","")</f>
        <v/>
      </c>
      <c r="P337" s="29" t="str">
        <f>IF('Registre des présences'!$F326="Oui","Droit suspendu","")</f>
        <v/>
      </c>
      <c r="Q337" s="29" t="str">
        <f>IF('Registre des présences'!$F326="Oui","Droit suspendu","")</f>
        <v/>
      </c>
      <c r="R337" s="29" t="str">
        <f>IF('Registre des présences'!$F326="Oui","Droit suspendu","")</f>
        <v/>
      </c>
      <c r="S337" s="4">
        <f t="shared" si="6"/>
        <v>0</v>
      </c>
      <c r="T337" s="4" t="str">
        <f>IF(A337="","",IF('Registre des présences'!F326="Oui","Droit suspendu",IF(S337&gt;$B$9,"Trop de candidats","Valide")))</f>
        <v/>
      </c>
    </row>
    <row r="338" spans="1:20" x14ac:dyDescent="0.25">
      <c r="A338" s="4" t="str">
        <f>IF('Registre des présences'!A327="","",'Registre des présences'!A327)</f>
        <v/>
      </c>
      <c r="B338" s="4" t="str">
        <f>IF('Registre des présences'!B327="","",'Registre des présences'!B327)</f>
        <v/>
      </c>
      <c r="C338" s="4" t="str">
        <f>IF('Registre des présences'!C327="","",'Registre des présences'!C327)</f>
        <v/>
      </c>
      <c r="D338" s="29" t="str">
        <f>IF('Registre des présences'!$F327="Oui","Droit suspendu","")</f>
        <v/>
      </c>
      <c r="E338" s="29" t="str">
        <f>IF('Registre des présences'!$F327="Oui","Droit suspendu","")</f>
        <v/>
      </c>
      <c r="F338" s="29" t="str">
        <f>IF('Registre des présences'!$F327="Oui","Droit suspendu","")</f>
        <v/>
      </c>
      <c r="G338" s="29" t="str">
        <f>IF('Registre des présences'!$F327="Oui","Droit suspendu","")</f>
        <v/>
      </c>
      <c r="H338" s="29" t="str">
        <f>IF('Registre des présences'!$F327="Oui","Droit suspendu","")</f>
        <v/>
      </c>
      <c r="I338" s="29" t="str">
        <f>IF('Registre des présences'!$F327="Oui","Droit suspendu","")</f>
        <v/>
      </c>
      <c r="J338" s="29" t="str">
        <f>IF('Registre des présences'!$F327="Oui","Droit suspendu","")</f>
        <v/>
      </c>
      <c r="K338" s="29" t="str">
        <f>IF('Registre des présences'!$F327="Oui","Droit suspendu","")</f>
        <v/>
      </c>
      <c r="L338" s="29" t="str">
        <f>IF('Registre des présences'!$F327="Oui","Droit suspendu","")</f>
        <v/>
      </c>
      <c r="M338" s="29" t="str">
        <f>IF('Registre des présences'!$F327="Oui","Droit suspendu","")</f>
        <v/>
      </c>
      <c r="N338" s="29" t="str">
        <f>IF('Registre des présences'!$F327="Oui","Droit suspendu","")</f>
        <v/>
      </c>
      <c r="O338" s="29" t="str">
        <f>IF('Registre des présences'!$F327="Oui","Droit suspendu","")</f>
        <v/>
      </c>
      <c r="P338" s="29" t="str">
        <f>IF('Registre des présences'!$F327="Oui","Droit suspendu","")</f>
        <v/>
      </c>
      <c r="Q338" s="29" t="str">
        <f>IF('Registre des présences'!$F327="Oui","Droit suspendu","")</f>
        <v/>
      </c>
      <c r="R338" s="29" t="str">
        <f>IF('Registre des présences'!$F327="Oui","Droit suspendu","")</f>
        <v/>
      </c>
      <c r="S338" s="4">
        <f t="shared" si="6"/>
        <v>0</v>
      </c>
      <c r="T338" s="4" t="str">
        <f>IF(A338="","",IF('Registre des présences'!F327="Oui","Droit suspendu",IF(S338&gt;$B$9,"Trop de candidats","Valide")))</f>
        <v/>
      </c>
    </row>
    <row r="339" spans="1:20" x14ac:dyDescent="0.25">
      <c r="A339" s="4" t="str">
        <f>IF('Registre des présences'!A328="","",'Registre des présences'!A328)</f>
        <v/>
      </c>
      <c r="B339" s="4" t="str">
        <f>IF('Registre des présences'!B328="","",'Registre des présences'!B328)</f>
        <v/>
      </c>
      <c r="C339" s="4" t="str">
        <f>IF('Registre des présences'!C328="","",'Registre des présences'!C328)</f>
        <v/>
      </c>
      <c r="D339" s="29" t="str">
        <f>IF('Registre des présences'!$F328="Oui","Droit suspendu","")</f>
        <v/>
      </c>
      <c r="E339" s="29" t="str">
        <f>IF('Registre des présences'!$F328="Oui","Droit suspendu","")</f>
        <v/>
      </c>
      <c r="F339" s="29" t="str">
        <f>IF('Registre des présences'!$F328="Oui","Droit suspendu","")</f>
        <v/>
      </c>
      <c r="G339" s="29" t="str">
        <f>IF('Registre des présences'!$F328="Oui","Droit suspendu","")</f>
        <v/>
      </c>
      <c r="H339" s="29" t="str">
        <f>IF('Registre des présences'!$F328="Oui","Droit suspendu","")</f>
        <v/>
      </c>
      <c r="I339" s="29" t="str">
        <f>IF('Registre des présences'!$F328="Oui","Droit suspendu","")</f>
        <v/>
      </c>
      <c r="J339" s="29" t="str">
        <f>IF('Registre des présences'!$F328="Oui","Droit suspendu","")</f>
        <v/>
      </c>
      <c r="K339" s="29" t="str">
        <f>IF('Registre des présences'!$F328="Oui","Droit suspendu","")</f>
        <v/>
      </c>
      <c r="L339" s="29" t="str">
        <f>IF('Registre des présences'!$F328="Oui","Droit suspendu","")</f>
        <v/>
      </c>
      <c r="M339" s="29" t="str">
        <f>IF('Registre des présences'!$F328="Oui","Droit suspendu","")</f>
        <v/>
      </c>
      <c r="N339" s="29" t="str">
        <f>IF('Registre des présences'!$F328="Oui","Droit suspendu","")</f>
        <v/>
      </c>
      <c r="O339" s="29" t="str">
        <f>IF('Registre des présences'!$F328="Oui","Droit suspendu","")</f>
        <v/>
      </c>
      <c r="P339" s="29" t="str">
        <f>IF('Registre des présences'!$F328="Oui","Droit suspendu","")</f>
        <v/>
      </c>
      <c r="Q339" s="29" t="str">
        <f>IF('Registre des présences'!$F328="Oui","Droit suspendu","")</f>
        <v/>
      </c>
      <c r="R339" s="29" t="str">
        <f>IF('Registre des présences'!$F328="Oui","Droit suspendu","")</f>
        <v/>
      </c>
      <c r="S339" s="4">
        <f t="shared" si="6"/>
        <v>0</v>
      </c>
      <c r="T339" s="4" t="str">
        <f>IF(A339="","",IF('Registre des présences'!F328="Oui","Droit suspendu",IF(S339&gt;$B$9,"Trop de candidats","Valide")))</f>
        <v/>
      </c>
    </row>
    <row r="340" spans="1:20" x14ac:dyDescent="0.25">
      <c r="A340" s="4" t="str">
        <f>IF('Registre des présences'!A329="","",'Registre des présences'!A329)</f>
        <v/>
      </c>
      <c r="B340" s="4" t="str">
        <f>IF('Registre des présences'!B329="","",'Registre des présences'!B329)</f>
        <v/>
      </c>
      <c r="C340" s="4" t="str">
        <f>IF('Registre des présences'!C329="","",'Registre des présences'!C329)</f>
        <v/>
      </c>
      <c r="D340" s="29" t="str">
        <f>IF('Registre des présences'!$F329="Oui","Droit suspendu","")</f>
        <v/>
      </c>
      <c r="E340" s="29" t="str">
        <f>IF('Registre des présences'!$F329="Oui","Droit suspendu","")</f>
        <v/>
      </c>
      <c r="F340" s="29" t="str">
        <f>IF('Registre des présences'!$F329="Oui","Droit suspendu","")</f>
        <v/>
      </c>
      <c r="G340" s="29" t="str">
        <f>IF('Registre des présences'!$F329="Oui","Droit suspendu","")</f>
        <v/>
      </c>
      <c r="H340" s="29" t="str">
        <f>IF('Registre des présences'!$F329="Oui","Droit suspendu","")</f>
        <v/>
      </c>
      <c r="I340" s="29" t="str">
        <f>IF('Registre des présences'!$F329="Oui","Droit suspendu","")</f>
        <v/>
      </c>
      <c r="J340" s="29" t="str">
        <f>IF('Registre des présences'!$F329="Oui","Droit suspendu","")</f>
        <v/>
      </c>
      <c r="K340" s="29" t="str">
        <f>IF('Registre des présences'!$F329="Oui","Droit suspendu","")</f>
        <v/>
      </c>
      <c r="L340" s="29" t="str">
        <f>IF('Registre des présences'!$F329="Oui","Droit suspendu","")</f>
        <v/>
      </c>
      <c r="M340" s="29" t="str">
        <f>IF('Registre des présences'!$F329="Oui","Droit suspendu","")</f>
        <v/>
      </c>
      <c r="N340" s="29" t="str">
        <f>IF('Registre des présences'!$F329="Oui","Droit suspendu","")</f>
        <v/>
      </c>
      <c r="O340" s="29" t="str">
        <f>IF('Registre des présences'!$F329="Oui","Droit suspendu","")</f>
        <v/>
      </c>
      <c r="P340" s="29" t="str">
        <f>IF('Registre des présences'!$F329="Oui","Droit suspendu","")</f>
        <v/>
      </c>
      <c r="Q340" s="29" t="str">
        <f>IF('Registre des présences'!$F329="Oui","Droit suspendu","")</f>
        <v/>
      </c>
      <c r="R340" s="29" t="str">
        <f>IF('Registre des présences'!$F329="Oui","Droit suspendu","")</f>
        <v/>
      </c>
      <c r="S340" s="4">
        <f t="shared" si="6"/>
        <v>0</v>
      </c>
      <c r="T340" s="4" t="str">
        <f>IF(A340="","",IF('Registre des présences'!F329="Oui","Droit suspendu",IF(S340&gt;$B$9,"Trop de candidats","Valide")))</f>
        <v/>
      </c>
    </row>
    <row r="341" spans="1:20" x14ac:dyDescent="0.25">
      <c r="A341" s="4" t="str">
        <f>IF('Registre des présences'!A330="","",'Registre des présences'!A330)</f>
        <v/>
      </c>
      <c r="B341" s="4" t="str">
        <f>IF('Registre des présences'!B330="","",'Registre des présences'!B330)</f>
        <v/>
      </c>
      <c r="C341" s="4" t="str">
        <f>IF('Registre des présences'!C330="","",'Registre des présences'!C330)</f>
        <v/>
      </c>
      <c r="D341" s="29" t="str">
        <f>IF('Registre des présences'!$F330="Oui","Droit suspendu","")</f>
        <v/>
      </c>
      <c r="E341" s="29" t="str">
        <f>IF('Registre des présences'!$F330="Oui","Droit suspendu","")</f>
        <v/>
      </c>
      <c r="F341" s="29" t="str">
        <f>IF('Registre des présences'!$F330="Oui","Droit suspendu","")</f>
        <v/>
      </c>
      <c r="G341" s="29" t="str">
        <f>IF('Registre des présences'!$F330="Oui","Droit suspendu","")</f>
        <v/>
      </c>
      <c r="H341" s="29" t="str">
        <f>IF('Registre des présences'!$F330="Oui","Droit suspendu","")</f>
        <v/>
      </c>
      <c r="I341" s="29" t="str">
        <f>IF('Registre des présences'!$F330="Oui","Droit suspendu","")</f>
        <v/>
      </c>
      <c r="J341" s="29" t="str">
        <f>IF('Registre des présences'!$F330="Oui","Droit suspendu","")</f>
        <v/>
      </c>
      <c r="K341" s="29" t="str">
        <f>IF('Registre des présences'!$F330="Oui","Droit suspendu","")</f>
        <v/>
      </c>
      <c r="L341" s="29" t="str">
        <f>IF('Registre des présences'!$F330="Oui","Droit suspendu","")</f>
        <v/>
      </c>
      <c r="M341" s="29" t="str">
        <f>IF('Registre des présences'!$F330="Oui","Droit suspendu","")</f>
        <v/>
      </c>
      <c r="N341" s="29" t="str">
        <f>IF('Registre des présences'!$F330="Oui","Droit suspendu","")</f>
        <v/>
      </c>
      <c r="O341" s="29" t="str">
        <f>IF('Registre des présences'!$F330="Oui","Droit suspendu","")</f>
        <v/>
      </c>
      <c r="P341" s="29" t="str">
        <f>IF('Registre des présences'!$F330="Oui","Droit suspendu","")</f>
        <v/>
      </c>
      <c r="Q341" s="29" t="str">
        <f>IF('Registre des présences'!$F330="Oui","Droit suspendu","")</f>
        <v/>
      </c>
      <c r="R341" s="29" t="str">
        <f>IF('Registre des présences'!$F330="Oui","Droit suspendu","")</f>
        <v/>
      </c>
      <c r="S341" s="4">
        <f t="shared" si="6"/>
        <v>0</v>
      </c>
      <c r="T341" s="4" t="str">
        <f>IF(A341="","",IF('Registre des présences'!F330="Oui","Droit suspendu",IF(S341&gt;$B$9,"Trop de candidats","Valide")))</f>
        <v/>
      </c>
    </row>
    <row r="342" spans="1:20" x14ac:dyDescent="0.25">
      <c r="A342" s="4" t="str">
        <f>IF('Registre des présences'!A331="","",'Registre des présences'!A331)</f>
        <v/>
      </c>
      <c r="B342" s="4" t="str">
        <f>IF('Registre des présences'!B331="","",'Registre des présences'!B331)</f>
        <v/>
      </c>
      <c r="C342" s="4" t="str">
        <f>IF('Registre des présences'!C331="","",'Registre des présences'!C331)</f>
        <v/>
      </c>
      <c r="D342" s="29" t="str">
        <f>IF('Registre des présences'!$F331="Oui","Droit suspendu","")</f>
        <v/>
      </c>
      <c r="E342" s="29" t="str">
        <f>IF('Registre des présences'!$F331="Oui","Droit suspendu","")</f>
        <v/>
      </c>
      <c r="F342" s="29" t="str">
        <f>IF('Registre des présences'!$F331="Oui","Droit suspendu","")</f>
        <v/>
      </c>
      <c r="G342" s="29" t="str">
        <f>IF('Registre des présences'!$F331="Oui","Droit suspendu","")</f>
        <v/>
      </c>
      <c r="H342" s="29" t="str">
        <f>IF('Registre des présences'!$F331="Oui","Droit suspendu","")</f>
        <v/>
      </c>
      <c r="I342" s="29" t="str">
        <f>IF('Registre des présences'!$F331="Oui","Droit suspendu","")</f>
        <v/>
      </c>
      <c r="J342" s="29" t="str">
        <f>IF('Registre des présences'!$F331="Oui","Droit suspendu","")</f>
        <v/>
      </c>
      <c r="K342" s="29" t="str">
        <f>IF('Registre des présences'!$F331="Oui","Droit suspendu","")</f>
        <v/>
      </c>
      <c r="L342" s="29" t="str">
        <f>IF('Registre des présences'!$F331="Oui","Droit suspendu","")</f>
        <v/>
      </c>
      <c r="M342" s="29" t="str">
        <f>IF('Registre des présences'!$F331="Oui","Droit suspendu","")</f>
        <v/>
      </c>
      <c r="N342" s="29" t="str">
        <f>IF('Registre des présences'!$F331="Oui","Droit suspendu","")</f>
        <v/>
      </c>
      <c r="O342" s="29" t="str">
        <f>IF('Registre des présences'!$F331="Oui","Droit suspendu","")</f>
        <v/>
      </c>
      <c r="P342" s="29" t="str">
        <f>IF('Registre des présences'!$F331="Oui","Droit suspendu","")</f>
        <v/>
      </c>
      <c r="Q342" s="29" t="str">
        <f>IF('Registre des présences'!$F331="Oui","Droit suspendu","")</f>
        <v/>
      </c>
      <c r="R342" s="29" t="str">
        <f>IF('Registre des présences'!$F331="Oui","Droit suspendu","")</f>
        <v/>
      </c>
      <c r="S342" s="4">
        <f t="shared" si="6"/>
        <v>0</v>
      </c>
      <c r="T342" s="4" t="str">
        <f>IF(A342="","",IF('Registre des présences'!F331="Oui","Droit suspendu",IF(S342&gt;$B$9,"Trop de candidats","Valide")))</f>
        <v/>
      </c>
    </row>
    <row r="343" spans="1:20" x14ac:dyDescent="0.25">
      <c r="A343" s="4" t="str">
        <f>IF('Registre des présences'!A332="","",'Registre des présences'!A332)</f>
        <v/>
      </c>
      <c r="B343" s="4" t="str">
        <f>IF('Registre des présences'!B332="","",'Registre des présences'!B332)</f>
        <v/>
      </c>
      <c r="C343" s="4" t="str">
        <f>IF('Registre des présences'!C332="","",'Registre des présences'!C332)</f>
        <v/>
      </c>
      <c r="D343" s="29" t="str">
        <f>IF('Registre des présences'!$F332="Oui","Droit suspendu","")</f>
        <v/>
      </c>
      <c r="E343" s="29" t="str">
        <f>IF('Registre des présences'!$F332="Oui","Droit suspendu","")</f>
        <v/>
      </c>
      <c r="F343" s="29" t="str">
        <f>IF('Registre des présences'!$F332="Oui","Droit suspendu","")</f>
        <v/>
      </c>
      <c r="G343" s="29" t="str">
        <f>IF('Registre des présences'!$F332="Oui","Droit suspendu","")</f>
        <v/>
      </c>
      <c r="H343" s="29" t="str">
        <f>IF('Registre des présences'!$F332="Oui","Droit suspendu","")</f>
        <v/>
      </c>
      <c r="I343" s="29" t="str">
        <f>IF('Registre des présences'!$F332="Oui","Droit suspendu","")</f>
        <v/>
      </c>
      <c r="J343" s="29" t="str">
        <f>IF('Registre des présences'!$F332="Oui","Droit suspendu","")</f>
        <v/>
      </c>
      <c r="K343" s="29" t="str">
        <f>IF('Registre des présences'!$F332="Oui","Droit suspendu","")</f>
        <v/>
      </c>
      <c r="L343" s="29" t="str">
        <f>IF('Registre des présences'!$F332="Oui","Droit suspendu","")</f>
        <v/>
      </c>
      <c r="M343" s="29" t="str">
        <f>IF('Registre des présences'!$F332="Oui","Droit suspendu","")</f>
        <v/>
      </c>
      <c r="N343" s="29" t="str">
        <f>IF('Registre des présences'!$F332="Oui","Droit suspendu","")</f>
        <v/>
      </c>
      <c r="O343" s="29" t="str">
        <f>IF('Registre des présences'!$F332="Oui","Droit suspendu","")</f>
        <v/>
      </c>
      <c r="P343" s="29" t="str">
        <f>IF('Registre des présences'!$F332="Oui","Droit suspendu","")</f>
        <v/>
      </c>
      <c r="Q343" s="29" t="str">
        <f>IF('Registre des présences'!$F332="Oui","Droit suspendu","")</f>
        <v/>
      </c>
      <c r="R343" s="29" t="str">
        <f>IF('Registre des présences'!$F332="Oui","Droit suspendu","")</f>
        <v/>
      </c>
      <c r="S343" s="4">
        <f t="shared" si="6"/>
        <v>0</v>
      </c>
      <c r="T343" s="4" t="str">
        <f>IF(A343="","",IF('Registre des présences'!F332="Oui","Droit suspendu",IF(S343&gt;$B$9,"Trop de candidats","Valide")))</f>
        <v/>
      </c>
    </row>
    <row r="344" spans="1:20" x14ac:dyDescent="0.25">
      <c r="A344" s="4" t="str">
        <f>IF('Registre des présences'!A333="","",'Registre des présences'!A333)</f>
        <v/>
      </c>
      <c r="B344" s="4" t="str">
        <f>IF('Registre des présences'!B333="","",'Registre des présences'!B333)</f>
        <v/>
      </c>
      <c r="C344" s="4" t="str">
        <f>IF('Registre des présences'!C333="","",'Registre des présences'!C333)</f>
        <v/>
      </c>
      <c r="D344" s="29" t="str">
        <f>IF('Registre des présences'!$F333="Oui","Droit suspendu","")</f>
        <v/>
      </c>
      <c r="E344" s="29" t="str">
        <f>IF('Registre des présences'!$F333="Oui","Droit suspendu","")</f>
        <v/>
      </c>
      <c r="F344" s="29" t="str">
        <f>IF('Registre des présences'!$F333="Oui","Droit suspendu","")</f>
        <v/>
      </c>
      <c r="G344" s="29" t="str">
        <f>IF('Registre des présences'!$F333="Oui","Droit suspendu","")</f>
        <v/>
      </c>
      <c r="H344" s="29" t="str">
        <f>IF('Registre des présences'!$F333="Oui","Droit suspendu","")</f>
        <v/>
      </c>
      <c r="I344" s="29" t="str">
        <f>IF('Registre des présences'!$F333="Oui","Droit suspendu","")</f>
        <v/>
      </c>
      <c r="J344" s="29" t="str">
        <f>IF('Registre des présences'!$F333="Oui","Droit suspendu","")</f>
        <v/>
      </c>
      <c r="K344" s="29" t="str">
        <f>IF('Registre des présences'!$F333="Oui","Droit suspendu","")</f>
        <v/>
      </c>
      <c r="L344" s="29" t="str">
        <f>IF('Registre des présences'!$F333="Oui","Droit suspendu","")</f>
        <v/>
      </c>
      <c r="M344" s="29" t="str">
        <f>IF('Registre des présences'!$F333="Oui","Droit suspendu","")</f>
        <v/>
      </c>
      <c r="N344" s="29" t="str">
        <f>IF('Registre des présences'!$F333="Oui","Droit suspendu","")</f>
        <v/>
      </c>
      <c r="O344" s="29" t="str">
        <f>IF('Registre des présences'!$F333="Oui","Droit suspendu","")</f>
        <v/>
      </c>
      <c r="P344" s="29" t="str">
        <f>IF('Registre des présences'!$F333="Oui","Droit suspendu","")</f>
        <v/>
      </c>
      <c r="Q344" s="29" t="str">
        <f>IF('Registre des présences'!$F333="Oui","Droit suspendu","")</f>
        <v/>
      </c>
      <c r="R344" s="29" t="str">
        <f>IF('Registre des présences'!$F333="Oui","Droit suspendu","")</f>
        <v/>
      </c>
      <c r="S344" s="4">
        <f t="shared" si="6"/>
        <v>0</v>
      </c>
      <c r="T344" s="4" t="str">
        <f>IF(A344="","",IF('Registre des présences'!F333="Oui","Droit suspendu",IF(S344&gt;$B$9,"Trop de candidats","Valide")))</f>
        <v/>
      </c>
    </row>
    <row r="345" spans="1:20" x14ac:dyDescent="0.25">
      <c r="A345" s="4" t="str">
        <f>IF('Registre des présences'!A334="","",'Registre des présences'!A334)</f>
        <v/>
      </c>
      <c r="B345" s="4" t="str">
        <f>IF('Registre des présences'!B334="","",'Registre des présences'!B334)</f>
        <v/>
      </c>
      <c r="C345" s="4" t="str">
        <f>IF('Registre des présences'!C334="","",'Registre des présences'!C334)</f>
        <v/>
      </c>
      <c r="D345" s="29" t="str">
        <f>IF('Registre des présences'!$F334="Oui","Droit suspendu","")</f>
        <v/>
      </c>
      <c r="E345" s="29" t="str">
        <f>IF('Registre des présences'!$F334="Oui","Droit suspendu","")</f>
        <v/>
      </c>
      <c r="F345" s="29" t="str">
        <f>IF('Registre des présences'!$F334="Oui","Droit suspendu","")</f>
        <v/>
      </c>
      <c r="G345" s="29" t="str">
        <f>IF('Registre des présences'!$F334="Oui","Droit suspendu","")</f>
        <v/>
      </c>
      <c r="H345" s="29" t="str">
        <f>IF('Registre des présences'!$F334="Oui","Droit suspendu","")</f>
        <v/>
      </c>
      <c r="I345" s="29" t="str">
        <f>IF('Registre des présences'!$F334="Oui","Droit suspendu","")</f>
        <v/>
      </c>
      <c r="J345" s="29" t="str">
        <f>IF('Registre des présences'!$F334="Oui","Droit suspendu","")</f>
        <v/>
      </c>
      <c r="K345" s="29" t="str">
        <f>IF('Registre des présences'!$F334="Oui","Droit suspendu","")</f>
        <v/>
      </c>
      <c r="L345" s="29" t="str">
        <f>IF('Registre des présences'!$F334="Oui","Droit suspendu","")</f>
        <v/>
      </c>
      <c r="M345" s="29" t="str">
        <f>IF('Registre des présences'!$F334="Oui","Droit suspendu","")</f>
        <v/>
      </c>
      <c r="N345" s="29" t="str">
        <f>IF('Registre des présences'!$F334="Oui","Droit suspendu","")</f>
        <v/>
      </c>
      <c r="O345" s="29" t="str">
        <f>IF('Registre des présences'!$F334="Oui","Droit suspendu","")</f>
        <v/>
      </c>
      <c r="P345" s="29" t="str">
        <f>IF('Registre des présences'!$F334="Oui","Droit suspendu","")</f>
        <v/>
      </c>
      <c r="Q345" s="29" t="str">
        <f>IF('Registre des présences'!$F334="Oui","Droit suspendu","")</f>
        <v/>
      </c>
      <c r="R345" s="29" t="str">
        <f>IF('Registre des présences'!$F334="Oui","Droit suspendu","")</f>
        <v/>
      </c>
      <c r="S345" s="4">
        <f t="shared" si="6"/>
        <v>0</v>
      </c>
      <c r="T345" s="4" t="str">
        <f>IF(A345="","",IF('Registre des présences'!F334="Oui","Droit suspendu",IF(S345&gt;$B$9,"Trop de candidats","Valide")))</f>
        <v/>
      </c>
    </row>
    <row r="346" spans="1:20" x14ac:dyDescent="0.25">
      <c r="A346" s="4" t="str">
        <f>IF('Registre des présences'!A335="","",'Registre des présences'!A335)</f>
        <v/>
      </c>
      <c r="B346" s="4" t="str">
        <f>IF('Registre des présences'!B335="","",'Registre des présences'!B335)</f>
        <v/>
      </c>
      <c r="C346" s="4" t="str">
        <f>IF('Registre des présences'!C335="","",'Registre des présences'!C335)</f>
        <v/>
      </c>
      <c r="D346" s="29" t="str">
        <f>IF('Registre des présences'!$F335="Oui","Droit suspendu","")</f>
        <v/>
      </c>
      <c r="E346" s="29" t="str">
        <f>IF('Registre des présences'!$F335="Oui","Droit suspendu","")</f>
        <v/>
      </c>
      <c r="F346" s="29" t="str">
        <f>IF('Registre des présences'!$F335="Oui","Droit suspendu","")</f>
        <v/>
      </c>
      <c r="G346" s="29" t="str">
        <f>IF('Registre des présences'!$F335="Oui","Droit suspendu","")</f>
        <v/>
      </c>
      <c r="H346" s="29" t="str">
        <f>IF('Registre des présences'!$F335="Oui","Droit suspendu","")</f>
        <v/>
      </c>
      <c r="I346" s="29" t="str">
        <f>IF('Registre des présences'!$F335="Oui","Droit suspendu","")</f>
        <v/>
      </c>
      <c r="J346" s="29" t="str">
        <f>IF('Registre des présences'!$F335="Oui","Droit suspendu","")</f>
        <v/>
      </c>
      <c r="K346" s="29" t="str">
        <f>IF('Registre des présences'!$F335="Oui","Droit suspendu","")</f>
        <v/>
      </c>
      <c r="L346" s="29" t="str">
        <f>IF('Registre des présences'!$F335="Oui","Droit suspendu","")</f>
        <v/>
      </c>
      <c r="M346" s="29" t="str">
        <f>IF('Registre des présences'!$F335="Oui","Droit suspendu","")</f>
        <v/>
      </c>
      <c r="N346" s="29" t="str">
        <f>IF('Registre des présences'!$F335="Oui","Droit suspendu","")</f>
        <v/>
      </c>
      <c r="O346" s="29" t="str">
        <f>IF('Registre des présences'!$F335="Oui","Droit suspendu","")</f>
        <v/>
      </c>
      <c r="P346" s="29" t="str">
        <f>IF('Registre des présences'!$F335="Oui","Droit suspendu","")</f>
        <v/>
      </c>
      <c r="Q346" s="29" t="str">
        <f>IF('Registre des présences'!$F335="Oui","Droit suspendu","")</f>
        <v/>
      </c>
      <c r="R346" s="29" t="str">
        <f>IF('Registre des présences'!$F335="Oui","Droit suspendu","")</f>
        <v/>
      </c>
      <c r="S346" s="4">
        <f t="shared" si="6"/>
        <v>0</v>
      </c>
      <c r="T346" s="4" t="str">
        <f>IF(A346="","",IF('Registre des présences'!F335="Oui","Droit suspendu",IF(S346&gt;$B$9,"Trop de candidats","Valide")))</f>
        <v/>
      </c>
    </row>
    <row r="347" spans="1:20" x14ac:dyDescent="0.25">
      <c r="A347" s="4" t="str">
        <f>IF('Registre des présences'!A336="","",'Registre des présences'!A336)</f>
        <v/>
      </c>
      <c r="B347" s="4" t="str">
        <f>IF('Registre des présences'!B336="","",'Registre des présences'!B336)</f>
        <v/>
      </c>
      <c r="C347" s="4" t="str">
        <f>IF('Registre des présences'!C336="","",'Registre des présences'!C336)</f>
        <v/>
      </c>
      <c r="D347" s="29" t="str">
        <f>IF('Registre des présences'!$F336="Oui","Droit suspendu","")</f>
        <v/>
      </c>
      <c r="E347" s="29" t="str">
        <f>IF('Registre des présences'!$F336="Oui","Droit suspendu","")</f>
        <v/>
      </c>
      <c r="F347" s="29" t="str">
        <f>IF('Registre des présences'!$F336="Oui","Droit suspendu","")</f>
        <v/>
      </c>
      <c r="G347" s="29" t="str">
        <f>IF('Registre des présences'!$F336="Oui","Droit suspendu","")</f>
        <v/>
      </c>
      <c r="H347" s="29" t="str">
        <f>IF('Registre des présences'!$F336="Oui","Droit suspendu","")</f>
        <v/>
      </c>
      <c r="I347" s="29" t="str">
        <f>IF('Registre des présences'!$F336="Oui","Droit suspendu","")</f>
        <v/>
      </c>
      <c r="J347" s="29" t="str">
        <f>IF('Registre des présences'!$F336="Oui","Droit suspendu","")</f>
        <v/>
      </c>
      <c r="K347" s="29" t="str">
        <f>IF('Registre des présences'!$F336="Oui","Droit suspendu","")</f>
        <v/>
      </c>
      <c r="L347" s="29" t="str">
        <f>IF('Registre des présences'!$F336="Oui","Droit suspendu","")</f>
        <v/>
      </c>
      <c r="M347" s="29" t="str">
        <f>IF('Registre des présences'!$F336="Oui","Droit suspendu","")</f>
        <v/>
      </c>
      <c r="N347" s="29" t="str">
        <f>IF('Registre des présences'!$F336="Oui","Droit suspendu","")</f>
        <v/>
      </c>
      <c r="O347" s="29" t="str">
        <f>IF('Registre des présences'!$F336="Oui","Droit suspendu","")</f>
        <v/>
      </c>
      <c r="P347" s="29" t="str">
        <f>IF('Registre des présences'!$F336="Oui","Droit suspendu","")</f>
        <v/>
      </c>
      <c r="Q347" s="29" t="str">
        <f>IF('Registre des présences'!$F336="Oui","Droit suspendu","")</f>
        <v/>
      </c>
      <c r="R347" s="29" t="str">
        <f>IF('Registre des présences'!$F336="Oui","Droit suspendu","")</f>
        <v/>
      </c>
      <c r="S347" s="4">
        <f t="shared" si="6"/>
        <v>0</v>
      </c>
      <c r="T347" s="4" t="str">
        <f>IF(A347="","",IF('Registre des présences'!F336="Oui","Droit suspendu",IF(S347&gt;$B$9,"Trop de candidats","Valide")))</f>
        <v/>
      </c>
    </row>
    <row r="348" spans="1:20" x14ac:dyDescent="0.25">
      <c r="A348" s="4" t="str">
        <f>IF('Registre des présences'!A337="","",'Registre des présences'!A337)</f>
        <v/>
      </c>
      <c r="B348" s="4" t="str">
        <f>IF('Registre des présences'!B337="","",'Registre des présences'!B337)</f>
        <v/>
      </c>
      <c r="C348" s="4" t="str">
        <f>IF('Registre des présences'!C337="","",'Registre des présences'!C337)</f>
        <v/>
      </c>
      <c r="D348" s="29" t="str">
        <f>IF('Registre des présences'!$F337="Oui","Droit suspendu","")</f>
        <v/>
      </c>
      <c r="E348" s="29" t="str">
        <f>IF('Registre des présences'!$F337="Oui","Droit suspendu","")</f>
        <v/>
      </c>
      <c r="F348" s="29" t="str">
        <f>IF('Registre des présences'!$F337="Oui","Droit suspendu","")</f>
        <v/>
      </c>
      <c r="G348" s="29" t="str">
        <f>IF('Registre des présences'!$F337="Oui","Droit suspendu","")</f>
        <v/>
      </c>
      <c r="H348" s="29" t="str">
        <f>IF('Registre des présences'!$F337="Oui","Droit suspendu","")</f>
        <v/>
      </c>
      <c r="I348" s="29" t="str">
        <f>IF('Registre des présences'!$F337="Oui","Droit suspendu","")</f>
        <v/>
      </c>
      <c r="J348" s="29" t="str">
        <f>IF('Registre des présences'!$F337="Oui","Droit suspendu","")</f>
        <v/>
      </c>
      <c r="K348" s="29" t="str">
        <f>IF('Registre des présences'!$F337="Oui","Droit suspendu","")</f>
        <v/>
      </c>
      <c r="L348" s="29" t="str">
        <f>IF('Registre des présences'!$F337="Oui","Droit suspendu","")</f>
        <v/>
      </c>
      <c r="M348" s="29" t="str">
        <f>IF('Registre des présences'!$F337="Oui","Droit suspendu","")</f>
        <v/>
      </c>
      <c r="N348" s="29" t="str">
        <f>IF('Registre des présences'!$F337="Oui","Droit suspendu","")</f>
        <v/>
      </c>
      <c r="O348" s="29" t="str">
        <f>IF('Registre des présences'!$F337="Oui","Droit suspendu","")</f>
        <v/>
      </c>
      <c r="P348" s="29" t="str">
        <f>IF('Registre des présences'!$F337="Oui","Droit suspendu","")</f>
        <v/>
      </c>
      <c r="Q348" s="29" t="str">
        <f>IF('Registre des présences'!$F337="Oui","Droit suspendu","")</f>
        <v/>
      </c>
      <c r="R348" s="29" t="str">
        <f>IF('Registre des présences'!$F337="Oui","Droit suspendu","")</f>
        <v/>
      </c>
      <c r="S348" s="4">
        <f t="shared" si="6"/>
        <v>0</v>
      </c>
      <c r="T348" s="4" t="str">
        <f>IF(A348="","",IF('Registre des présences'!F337="Oui","Droit suspendu",IF(S348&gt;$B$9,"Trop de candidats","Valide")))</f>
        <v/>
      </c>
    </row>
    <row r="349" spans="1:20" x14ac:dyDescent="0.25">
      <c r="A349" s="4" t="str">
        <f>IF('Registre des présences'!A338="","",'Registre des présences'!A338)</f>
        <v/>
      </c>
      <c r="B349" s="4" t="str">
        <f>IF('Registre des présences'!B338="","",'Registre des présences'!B338)</f>
        <v/>
      </c>
      <c r="C349" s="4" t="str">
        <f>IF('Registre des présences'!C338="","",'Registre des présences'!C338)</f>
        <v/>
      </c>
      <c r="D349" s="29" t="str">
        <f>IF('Registre des présences'!$F338="Oui","Droit suspendu","")</f>
        <v/>
      </c>
      <c r="E349" s="29" t="str">
        <f>IF('Registre des présences'!$F338="Oui","Droit suspendu","")</f>
        <v/>
      </c>
      <c r="F349" s="29" t="str">
        <f>IF('Registre des présences'!$F338="Oui","Droit suspendu","")</f>
        <v/>
      </c>
      <c r="G349" s="29" t="str">
        <f>IF('Registre des présences'!$F338="Oui","Droit suspendu","")</f>
        <v/>
      </c>
      <c r="H349" s="29" t="str">
        <f>IF('Registre des présences'!$F338="Oui","Droit suspendu","")</f>
        <v/>
      </c>
      <c r="I349" s="29" t="str">
        <f>IF('Registre des présences'!$F338="Oui","Droit suspendu","")</f>
        <v/>
      </c>
      <c r="J349" s="29" t="str">
        <f>IF('Registre des présences'!$F338="Oui","Droit suspendu","")</f>
        <v/>
      </c>
      <c r="K349" s="29" t="str">
        <f>IF('Registre des présences'!$F338="Oui","Droit suspendu","")</f>
        <v/>
      </c>
      <c r="L349" s="29" t="str">
        <f>IF('Registre des présences'!$F338="Oui","Droit suspendu","")</f>
        <v/>
      </c>
      <c r="M349" s="29" t="str">
        <f>IF('Registre des présences'!$F338="Oui","Droit suspendu","")</f>
        <v/>
      </c>
      <c r="N349" s="29" t="str">
        <f>IF('Registre des présences'!$F338="Oui","Droit suspendu","")</f>
        <v/>
      </c>
      <c r="O349" s="29" t="str">
        <f>IF('Registre des présences'!$F338="Oui","Droit suspendu","")</f>
        <v/>
      </c>
      <c r="P349" s="29" t="str">
        <f>IF('Registre des présences'!$F338="Oui","Droit suspendu","")</f>
        <v/>
      </c>
      <c r="Q349" s="29" t="str">
        <f>IF('Registre des présences'!$F338="Oui","Droit suspendu","")</f>
        <v/>
      </c>
      <c r="R349" s="29" t="str">
        <f>IF('Registre des présences'!$F338="Oui","Droit suspendu","")</f>
        <v/>
      </c>
      <c r="S349" s="4">
        <f t="shared" si="6"/>
        <v>0</v>
      </c>
      <c r="T349" s="4" t="str">
        <f>IF(A349="","",IF('Registre des présences'!F338="Oui","Droit suspendu",IF(S349&gt;$B$9,"Trop de candidats","Valide")))</f>
        <v/>
      </c>
    </row>
    <row r="350" spans="1:20" x14ac:dyDescent="0.25">
      <c r="A350" s="4" t="str">
        <f>IF('Registre des présences'!A339="","",'Registre des présences'!A339)</f>
        <v/>
      </c>
      <c r="B350" s="4" t="str">
        <f>IF('Registre des présences'!B339="","",'Registre des présences'!B339)</f>
        <v/>
      </c>
      <c r="C350" s="4" t="str">
        <f>IF('Registre des présences'!C339="","",'Registre des présences'!C339)</f>
        <v/>
      </c>
      <c r="D350" s="29" t="str">
        <f>IF('Registre des présences'!$F339="Oui","Droit suspendu","")</f>
        <v/>
      </c>
      <c r="E350" s="29" t="str">
        <f>IF('Registre des présences'!$F339="Oui","Droit suspendu","")</f>
        <v/>
      </c>
      <c r="F350" s="29" t="str">
        <f>IF('Registre des présences'!$F339="Oui","Droit suspendu","")</f>
        <v/>
      </c>
      <c r="G350" s="29" t="str">
        <f>IF('Registre des présences'!$F339="Oui","Droit suspendu","")</f>
        <v/>
      </c>
      <c r="H350" s="29" t="str">
        <f>IF('Registre des présences'!$F339="Oui","Droit suspendu","")</f>
        <v/>
      </c>
      <c r="I350" s="29" t="str">
        <f>IF('Registre des présences'!$F339="Oui","Droit suspendu","")</f>
        <v/>
      </c>
      <c r="J350" s="29" t="str">
        <f>IF('Registre des présences'!$F339="Oui","Droit suspendu","")</f>
        <v/>
      </c>
      <c r="K350" s="29" t="str">
        <f>IF('Registre des présences'!$F339="Oui","Droit suspendu","")</f>
        <v/>
      </c>
      <c r="L350" s="29" t="str">
        <f>IF('Registre des présences'!$F339="Oui","Droit suspendu","")</f>
        <v/>
      </c>
      <c r="M350" s="29" t="str">
        <f>IF('Registre des présences'!$F339="Oui","Droit suspendu","")</f>
        <v/>
      </c>
      <c r="N350" s="29" t="str">
        <f>IF('Registre des présences'!$F339="Oui","Droit suspendu","")</f>
        <v/>
      </c>
      <c r="O350" s="29" t="str">
        <f>IF('Registre des présences'!$F339="Oui","Droit suspendu","")</f>
        <v/>
      </c>
      <c r="P350" s="29" t="str">
        <f>IF('Registre des présences'!$F339="Oui","Droit suspendu","")</f>
        <v/>
      </c>
      <c r="Q350" s="29" t="str">
        <f>IF('Registre des présences'!$F339="Oui","Droit suspendu","")</f>
        <v/>
      </c>
      <c r="R350" s="29" t="str">
        <f>IF('Registre des présences'!$F339="Oui","Droit suspendu","")</f>
        <v/>
      </c>
      <c r="S350" s="4">
        <f t="shared" ref="S350:S413" si="7">COUNTIF(D350:R350,"Oui")</f>
        <v>0</v>
      </c>
      <c r="T350" s="4" t="str">
        <f>IF(A350="","",IF('Registre des présences'!F339="Oui","Droit suspendu",IF(S350&gt;$B$9,"Trop de candidats","Valide")))</f>
        <v/>
      </c>
    </row>
    <row r="351" spans="1:20" x14ac:dyDescent="0.25">
      <c r="A351" s="4" t="str">
        <f>IF('Registre des présences'!A340="","",'Registre des présences'!A340)</f>
        <v/>
      </c>
      <c r="B351" s="4" t="str">
        <f>IF('Registre des présences'!B340="","",'Registre des présences'!B340)</f>
        <v/>
      </c>
      <c r="C351" s="4" t="str">
        <f>IF('Registre des présences'!C340="","",'Registre des présences'!C340)</f>
        <v/>
      </c>
      <c r="D351" s="29" t="str">
        <f>IF('Registre des présences'!$F340="Oui","Droit suspendu","")</f>
        <v/>
      </c>
      <c r="E351" s="29" t="str">
        <f>IF('Registre des présences'!$F340="Oui","Droit suspendu","")</f>
        <v/>
      </c>
      <c r="F351" s="29" t="str">
        <f>IF('Registre des présences'!$F340="Oui","Droit suspendu","")</f>
        <v/>
      </c>
      <c r="G351" s="29" t="str">
        <f>IF('Registre des présences'!$F340="Oui","Droit suspendu","")</f>
        <v/>
      </c>
      <c r="H351" s="29" t="str">
        <f>IF('Registre des présences'!$F340="Oui","Droit suspendu","")</f>
        <v/>
      </c>
      <c r="I351" s="29" t="str">
        <f>IF('Registre des présences'!$F340="Oui","Droit suspendu","")</f>
        <v/>
      </c>
      <c r="J351" s="29" t="str">
        <f>IF('Registre des présences'!$F340="Oui","Droit suspendu","")</f>
        <v/>
      </c>
      <c r="K351" s="29" t="str">
        <f>IF('Registre des présences'!$F340="Oui","Droit suspendu","")</f>
        <v/>
      </c>
      <c r="L351" s="29" t="str">
        <f>IF('Registre des présences'!$F340="Oui","Droit suspendu","")</f>
        <v/>
      </c>
      <c r="M351" s="29" t="str">
        <f>IF('Registre des présences'!$F340="Oui","Droit suspendu","")</f>
        <v/>
      </c>
      <c r="N351" s="29" t="str">
        <f>IF('Registre des présences'!$F340="Oui","Droit suspendu","")</f>
        <v/>
      </c>
      <c r="O351" s="29" t="str">
        <f>IF('Registre des présences'!$F340="Oui","Droit suspendu","")</f>
        <v/>
      </c>
      <c r="P351" s="29" t="str">
        <f>IF('Registre des présences'!$F340="Oui","Droit suspendu","")</f>
        <v/>
      </c>
      <c r="Q351" s="29" t="str">
        <f>IF('Registre des présences'!$F340="Oui","Droit suspendu","")</f>
        <v/>
      </c>
      <c r="R351" s="29" t="str">
        <f>IF('Registre des présences'!$F340="Oui","Droit suspendu","")</f>
        <v/>
      </c>
      <c r="S351" s="4">
        <f t="shared" si="7"/>
        <v>0</v>
      </c>
      <c r="T351" s="4" t="str">
        <f>IF(A351="","",IF('Registre des présences'!F340="Oui","Droit suspendu",IF(S351&gt;$B$9,"Trop de candidats","Valide")))</f>
        <v/>
      </c>
    </row>
    <row r="352" spans="1:20" x14ac:dyDescent="0.25">
      <c r="A352" s="4" t="str">
        <f>IF('Registre des présences'!A341="","",'Registre des présences'!A341)</f>
        <v/>
      </c>
      <c r="B352" s="4" t="str">
        <f>IF('Registre des présences'!B341="","",'Registre des présences'!B341)</f>
        <v/>
      </c>
      <c r="C352" s="4" t="str">
        <f>IF('Registre des présences'!C341="","",'Registre des présences'!C341)</f>
        <v/>
      </c>
      <c r="D352" s="29" t="str">
        <f>IF('Registre des présences'!$F341="Oui","Droit suspendu","")</f>
        <v/>
      </c>
      <c r="E352" s="29" t="str">
        <f>IF('Registre des présences'!$F341="Oui","Droit suspendu","")</f>
        <v/>
      </c>
      <c r="F352" s="29" t="str">
        <f>IF('Registre des présences'!$F341="Oui","Droit suspendu","")</f>
        <v/>
      </c>
      <c r="G352" s="29" t="str">
        <f>IF('Registre des présences'!$F341="Oui","Droit suspendu","")</f>
        <v/>
      </c>
      <c r="H352" s="29" t="str">
        <f>IF('Registre des présences'!$F341="Oui","Droit suspendu","")</f>
        <v/>
      </c>
      <c r="I352" s="29" t="str">
        <f>IF('Registre des présences'!$F341="Oui","Droit suspendu","")</f>
        <v/>
      </c>
      <c r="J352" s="29" t="str">
        <f>IF('Registre des présences'!$F341="Oui","Droit suspendu","")</f>
        <v/>
      </c>
      <c r="K352" s="29" t="str">
        <f>IF('Registre des présences'!$F341="Oui","Droit suspendu","")</f>
        <v/>
      </c>
      <c r="L352" s="29" t="str">
        <f>IF('Registre des présences'!$F341="Oui","Droit suspendu","")</f>
        <v/>
      </c>
      <c r="M352" s="29" t="str">
        <f>IF('Registre des présences'!$F341="Oui","Droit suspendu","")</f>
        <v/>
      </c>
      <c r="N352" s="29" t="str">
        <f>IF('Registre des présences'!$F341="Oui","Droit suspendu","")</f>
        <v/>
      </c>
      <c r="O352" s="29" t="str">
        <f>IF('Registre des présences'!$F341="Oui","Droit suspendu","")</f>
        <v/>
      </c>
      <c r="P352" s="29" t="str">
        <f>IF('Registre des présences'!$F341="Oui","Droit suspendu","")</f>
        <v/>
      </c>
      <c r="Q352" s="29" t="str">
        <f>IF('Registre des présences'!$F341="Oui","Droit suspendu","")</f>
        <v/>
      </c>
      <c r="R352" s="29" t="str">
        <f>IF('Registre des présences'!$F341="Oui","Droit suspendu","")</f>
        <v/>
      </c>
      <c r="S352" s="4">
        <f t="shared" si="7"/>
        <v>0</v>
      </c>
      <c r="T352" s="4" t="str">
        <f>IF(A352="","",IF('Registre des présences'!F341="Oui","Droit suspendu",IF(S352&gt;$B$9,"Trop de candidats","Valide")))</f>
        <v/>
      </c>
    </row>
    <row r="353" spans="1:20" x14ac:dyDescent="0.25">
      <c r="A353" s="4" t="str">
        <f>IF('Registre des présences'!A342="","",'Registre des présences'!A342)</f>
        <v/>
      </c>
      <c r="B353" s="4" t="str">
        <f>IF('Registre des présences'!B342="","",'Registre des présences'!B342)</f>
        <v/>
      </c>
      <c r="C353" s="4" t="str">
        <f>IF('Registre des présences'!C342="","",'Registre des présences'!C342)</f>
        <v/>
      </c>
      <c r="D353" s="29" t="str">
        <f>IF('Registre des présences'!$F342="Oui","Droit suspendu","")</f>
        <v/>
      </c>
      <c r="E353" s="29" t="str">
        <f>IF('Registre des présences'!$F342="Oui","Droit suspendu","")</f>
        <v/>
      </c>
      <c r="F353" s="29" t="str">
        <f>IF('Registre des présences'!$F342="Oui","Droit suspendu","")</f>
        <v/>
      </c>
      <c r="G353" s="29" t="str">
        <f>IF('Registre des présences'!$F342="Oui","Droit suspendu","")</f>
        <v/>
      </c>
      <c r="H353" s="29" t="str">
        <f>IF('Registre des présences'!$F342="Oui","Droit suspendu","")</f>
        <v/>
      </c>
      <c r="I353" s="29" t="str">
        <f>IF('Registre des présences'!$F342="Oui","Droit suspendu","")</f>
        <v/>
      </c>
      <c r="J353" s="29" t="str">
        <f>IF('Registre des présences'!$F342="Oui","Droit suspendu","")</f>
        <v/>
      </c>
      <c r="K353" s="29" t="str">
        <f>IF('Registre des présences'!$F342="Oui","Droit suspendu","")</f>
        <v/>
      </c>
      <c r="L353" s="29" t="str">
        <f>IF('Registre des présences'!$F342="Oui","Droit suspendu","")</f>
        <v/>
      </c>
      <c r="M353" s="29" t="str">
        <f>IF('Registre des présences'!$F342="Oui","Droit suspendu","")</f>
        <v/>
      </c>
      <c r="N353" s="29" t="str">
        <f>IF('Registre des présences'!$F342="Oui","Droit suspendu","")</f>
        <v/>
      </c>
      <c r="O353" s="29" t="str">
        <f>IF('Registre des présences'!$F342="Oui","Droit suspendu","")</f>
        <v/>
      </c>
      <c r="P353" s="29" t="str">
        <f>IF('Registre des présences'!$F342="Oui","Droit suspendu","")</f>
        <v/>
      </c>
      <c r="Q353" s="29" t="str">
        <f>IF('Registre des présences'!$F342="Oui","Droit suspendu","")</f>
        <v/>
      </c>
      <c r="R353" s="29" t="str">
        <f>IF('Registre des présences'!$F342="Oui","Droit suspendu","")</f>
        <v/>
      </c>
      <c r="S353" s="4">
        <f t="shared" si="7"/>
        <v>0</v>
      </c>
      <c r="T353" s="4" t="str">
        <f>IF(A353="","",IF('Registre des présences'!F342="Oui","Droit suspendu",IF(S353&gt;$B$9,"Trop de candidats","Valide")))</f>
        <v/>
      </c>
    </row>
    <row r="354" spans="1:20" x14ac:dyDescent="0.25">
      <c r="A354" s="4" t="str">
        <f>IF('Registre des présences'!A343="","",'Registre des présences'!A343)</f>
        <v/>
      </c>
      <c r="B354" s="4" t="str">
        <f>IF('Registre des présences'!B343="","",'Registre des présences'!B343)</f>
        <v/>
      </c>
      <c r="C354" s="4" t="str">
        <f>IF('Registre des présences'!C343="","",'Registre des présences'!C343)</f>
        <v/>
      </c>
      <c r="D354" s="29" t="str">
        <f>IF('Registre des présences'!$F343="Oui","Droit suspendu","")</f>
        <v/>
      </c>
      <c r="E354" s="29" t="str">
        <f>IF('Registre des présences'!$F343="Oui","Droit suspendu","")</f>
        <v/>
      </c>
      <c r="F354" s="29" t="str">
        <f>IF('Registre des présences'!$F343="Oui","Droit suspendu","")</f>
        <v/>
      </c>
      <c r="G354" s="29" t="str">
        <f>IF('Registre des présences'!$F343="Oui","Droit suspendu","")</f>
        <v/>
      </c>
      <c r="H354" s="29" t="str">
        <f>IF('Registre des présences'!$F343="Oui","Droit suspendu","")</f>
        <v/>
      </c>
      <c r="I354" s="29" t="str">
        <f>IF('Registre des présences'!$F343="Oui","Droit suspendu","")</f>
        <v/>
      </c>
      <c r="J354" s="29" t="str">
        <f>IF('Registre des présences'!$F343="Oui","Droit suspendu","")</f>
        <v/>
      </c>
      <c r="K354" s="29" t="str">
        <f>IF('Registre des présences'!$F343="Oui","Droit suspendu","")</f>
        <v/>
      </c>
      <c r="L354" s="29" t="str">
        <f>IF('Registre des présences'!$F343="Oui","Droit suspendu","")</f>
        <v/>
      </c>
      <c r="M354" s="29" t="str">
        <f>IF('Registre des présences'!$F343="Oui","Droit suspendu","")</f>
        <v/>
      </c>
      <c r="N354" s="29" t="str">
        <f>IF('Registre des présences'!$F343="Oui","Droit suspendu","")</f>
        <v/>
      </c>
      <c r="O354" s="29" t="str">
        <f>IF('Registre des présences'!$F343="Oui","Droit suspendu","")</f>
        <v/>
      </c>
      <c r="P354" s="29" t="str">
        <f>IF('Registre des présences'!$F343="Oui","Droit suspendu","")</f>
        <v/>
      </c>
      <c r="Q354" s="29" t="str">
        <f>IF('Registre des présences'!$F343="Oui","Droit suspendu","")</f>
        <v/>
      </c>
      <c r="R354" s="29" t="str">
        <f>IF('Registre des présences'!$F343="Oui","Droit suspendu","")</f>
        <v/>
      </c>
      <c r="S354" s="4">
        <f t="shared" si="7"/>
        <v>0</v>
      </c>
      <c r="T354" s="4" t="str">
        <f>IF(A354="","",IF('Registre des présences'!F343="Oui","Droit suspendu",IF(S354&gt;$B$9,"Trop de candidats","Valide")))</f>
        <v/>
      </c>
    </row>
    <row r="355" spans="1:20" x14ac:dyDescent="0.25">
      <c r="A355" s="4" t="str">
        <f>IF('Registre des présences'!A344="","",'Registre des présences'!A344)</f>
        <v/>
      </c>
      <c r="B355" s="4" t="str">
        <f>IF('Registre des présences'!B344="","",'Registre des présences'!B344)</f>
        <v/>
      </c>
      <c r="C355" s="4" t="str">
        <f>IF('Registre des présences'!C344="","",'Registre des présences'!C344)</f>
        <v/>
      </c>
      <c r="D355" s="29" t="str">
        <f>IF('Registre des présences'!$F344="Oui","Droit suspendu","")</f>
        <v/>
      </c>
      <c r="E355" s="29" t="str">
        <f>IF('Registre des présences'!$F344="Oui","Droit suspendu","")</f>
        <v/>
      </c>
      <c r="F355" s="29" t="str">
        <f>IF('Registre des présences'!$F344="Oui","Droit suspendu","")</f>
        <v/>
      </c>
      <c r="G355" s="29" t="str">
        <f>IF('Registre des présences'!$F344="Oui","Droit suspendu","")</f>
        <v/>
      </c>
      <c r="H355" s="29" t="str">
        <f>IF('Registre des présences'!$F344="Oui","Droit suspendu","")</f>
        <v/>
      </c>
      <c r="I355" s="29" t="str">
        <f>IF('Registre des présences'!$F344="Oui","Droit suspendu","")</f>
        <v/>
      </c>
      <c r="J355" s="29" t="str">
        <f>IF('Registre des présences'!$F344="Oui","Droit suspendu","")</f>
        <v/>
      </c>
      <c r="K355" s="29" t="str">
        <f>IF('Registre des présences'!$F344="Oui","Droit suspendu","")</f>
        <v/>
      </c>
      <c r="L355" s="29" t="str">
        <f>IF('Registre des présences'!$F344="Oui","Droit suspendu","")</f>
        <v/>
      </c>
      <c r="M355" s="29" t="str">
        <f>IF('Registre des présences'!$F344="Oui","Droit suspendu","")</f>
        <v/>
      </c>
      <c r="N355" s="29" t="str">
        <f>IF('Registre des présences'!$F344="Oui","Droit suspendu","")</f>
        <v/>
      </c>
      <c r="O355" s="29" t="str">
        <f>IF('Registre des présences'!$F344="Oui","Droit suspendu","")</f>
        <v/>
      </c>
      <c r="P355" s="29" t="str">
        <f>IF('Registre des présences'!$F344="Oui","Droit suspendu","")</f>
        <v/>
      </c>
      <c r="Q355" s="29" t="str">
        <f>IF('Registre des présences'!$F344="Oui","Droit suspendu","")</f>
        <v/>
      </c>
      <c r="R355" s="29" t="str">
        <f>IF('Registre des présences'!$F344="Oui","Droit suspendu","")</f>
        <v/>
      </c>
      <c r="S355" s="4">
        <f t="shared" si="7"/>
        <v>0</v>
      </c>
      <c r="T355" s="4" t="str">
        <f>IF(A355="","",IF('Registre des présences'!F344="Oui","Droit suspendu",IF(S355&gt;$B$9,"Trop de candidats","Valide")))</f>
        <v/>
      </c>
    </row>
    <row r="356" spans="1:20" x14ac:dyDescent="0.25">
      <c r="A356" s="4" t="str">
        <f>IF('Registre des présences'!A345="","",'Registre des présences'!A345)</f>
        <v/>
      </c>
      <c r="B356" s="4" t="str">
        <f>IF('Registre des présences'!B345="","",'Registre des présences'!B345)</f>
        <v/>
      </c>
      <c r="C356" s="4" t="str">
        <f>IF('Registre des présences'!C345="","",'Registre des présences'!C345)</f>
        <v/>
      </c>
      <c r="D356" s="29" t="str">
        <f>IF('Registre des présences'!$F345="Oui","Droit suspendu","")</f>
        <v/>
      </c>
      <c r="E356" s="29" t="str">
        <f>IF('Registre des présences'!$F345="Oui","Droit suspendu","")</f>
        <v/>
      </c>
      <c r="F356" s="29" t="str">
        <f>IF('Registre des présences'!$F345="Oui","Droit suspendu","")</f>
        <v/>
      </c>
      <c r="G356" s="29" t="str">
        <f>IF('Registre des présences'!$F345="Oui","Droit suspendu","")</f>
        <v/>
      </c>
      <c r="H356" s="29" t="str">
        <f>IF('Registre des présences'!$F345="Oui","Droit suspendu","")</f>
        <v/>
      </c>
      <c r="I356" s="29" t="str">
        <f>IF('Registre des présences'!$F345="Oui","Droit suspendu","")</f>
        <v/>
      </c>
      <c r="J356" s="29" t="str">
        <f>IF('Registre des présences'!$F345="Oui","Droit suspendu","")</f>
        <v/>
      </c>
      <c r="K356" s="29" t="str">
        <f>IF('Registre des présences'!$F345="Oui","Droit suspendu","")</f>
        <v/>
      </c>
      <c r="L356" s="29" t="str">
        <f>IF('Registre des présences'!$F345="Oui","Droit suspendu","")</f>
        <v/>
      </c>
      <c r="M356" s="29" t="str">
        <f>IF('Registre des présences'!$F345="Oui","Droit suspendu","")</f>
        <v/>
      </c>
      <c r="N356" s="29" t="str">
        <f>IF('Registre des présences'!$F345="Oui","Droit suspendu","")</f>
        <v/>
      </c>
      <c r="O356" s="29" t="str">
        <f>IF('Registre des présences'!$F345="Oui","Droit suspendu","")</f>
        <v/>
      </c>
      <c r="P356" s="29" t="str">
        <f>IF('Registre des présences'!$F345="Oui","Droit suspendu","")</f>
        <v/>
      </c>
      <c r="Q356" s="29" t="str">
        <f>IF('Registre des présences'!$F345="Oui","Droit suspendu","")</f>
        <v/>
      </c>
      <c r="R356" s="29" t="str">
        <f>IF('Registre des présences'!$F345="Oui","Droit suspendu","")</f>
        <v/>
      </c>
      <c r="S356" s="4">
        <f t="shared" si="7"/>
        <v>0</v>
      </c>
      <c r="T356" s="4" t="str">
        <f>IF(A356="","",IF('Registre des présences'!F345="Oui","Droit suspendu",IF(S356&gt;$B$9,"Trop de candidats","Valide")))</f>
        <v/>
      </c>
    </row>
    <row r="357" spans="1:20" x14ac:dyDescent="0.25">
      <c r="A357" s="4" t="str">
        <f>IF('Registre des présences'!A346="","",'Registre des présences'!A346)</f>
        <v/>
      </c>
      <c r="B357" s="4" t="str">
        <f>IF('Registre des présences'!B346="","",'Registre des présences'!B346)</f>
        <v/>
      </c>
      <c r="C357" s="4" t="str">
        <f>IF('Registre des présences'!C346="","",'Registre des présences'!C346)</f>
        <v/>
      </c>
      <c r="D357" s="29" t="str">
        <f>IF('Registre des présences'!$F346="Oui","Droit suspendu","")</f>
        <v/>
      </c>
      <c r="E357" s="29" t="str">
        <f>IF('Registre des présences'!$F346="Oui","Droit suspendu","")</f>
        <v/>
      </c>
      <c r="F357" s="29" t="str">
        <f>IF('Registre des présences'!$F346="Oui","Droit suspendu","")</f>
        <v/>
      </c>
      <c r="G357" s="29" t="str">
        <f>IF('Registre des présences'!$F346="Oui","Droit suspendu","")</f>
        <v/>
      </c>
      <c r="H357" s="29" t="str">
        <f>IF('Registre des présences'!$F346="Oui","Droit suspendu","")</f>
        <v/>
      </c>
      <c r="I357" s="29" t="str">
        <f>IF('Registre des présences'!$F346="Oui","Droit suspendu","")</f>
        <v/>
      </c>
      <c r="J357" s="29" t="str">
        <f>IF('Registre des présences'!$F346="Oui","Droit suspendu","")</f>
        <v/>
      </c>
      <c r="K357" s="29" t="str">
        <f>IF('Registre des présences'!$F346="Oui","Droit suspendu","")</f>
        <v/>
      </c>
      <c r="L357" s="29" t="str">
        <f>IF('Registre des présences'!$F346="Oui","Droit suspendu","")</f>
        <v/>
      </c>
      <c r="M357" s="29" t="str">
        <f>IF('Registre des présences'!$F346="Oui","Droit suspendu","")</f>
        <v/>
      </c>
      <c r="N357" s="29" t="str">
        <f>IF('Registre des présences'!$F346="Oui","Droit suspendu","")</f>
        <v/>
      </c>
      <c r="O357" s="29" t="str">
        <f>IF('Registre des présences'!$F346="Oui","Droit suspendu","")</f>
        <v/>
      </c>
      <c r="P357" s="29" t="str">
        <f>IF('Registre des présences'!$F346="Oui","Droit suspendu","")</f>
        <v/>
      </c>
      <c r="Q357" s="29" t="str">
        <f>IF('Registre des présences'!$F346="Oui","Droit suspendu","")</f>
        <v/>
      </c>
      <c r="R357" s="29" t="str">
        <f>IF('Registre des présences'!$F346="Oui","Droit suspendu","")</f>
        <v/>
      </c>
      <c r="S357" s="4">
        <f t="shared" si="7"/>
        <v>0</v>
      </c>
      <c r="T357" s="4" t="str">
        <f>IF(A357="","",IF('Registre des présences'!F346="Oui","Droit suspendu",IF(S357&gt;$B$9,"Trop de candidats","Valide")))</f>
        <v/>
      </c>
    </row>
    <row r="358" spans="1:20" x14ac:dyDescent="0.25">
      <c r="A358" s="4" t="str">
        <f>IF('Registre des présences'!A347="","",'Registre des présences'!A347)</f>
        <v/>
      </c>
      <c r="B358" s="4" t="str">
        <f>IF('Registre des présences'!B347="","",'Registre des présences'!B347)</f>
        <v/>
      </c>
      <c r="C358" s="4" t="str">
        <f>IF('Registre des présences'!C347="","",'Registre des présences'!C347)</f>
        <v/>
      </c>
      <c r="D358" s="29" t="str">
        <f>IF('Registre des présences'!$F347="Oui","Droit suspendu","")</f>
        <v/>
      </c>
      <c r="E358" s="29" t="str">
        <f>IF('Registre des présences'!$F347="Oui","Droit suspendu","")</f>
        <v/>
      </c>
      <c r="F358" s="29" t="str">
        <f>IF('Registre des présences'!$F347="Oui","Droit suspendu","")</f>
        <v/>
      </c>
      <c r="G358" s="29" t="str">
        <f>IF('Registre des présences'!$F347="Oui","Droit suspendu","")</f>
        <v/>
      </c>
      <c r="H358" s="29" t="str">
        <f>IF('Registre des présences'!$F347="Oui","Droit suspendu","")</f>
        <v/>
      </c>
      <c r="I358" s="29" t="str">
        <f>IF('Registre des présences'!$F347="Oui","Droit suspendu","")</f>
        <v/>
      </c>
      <c r="J358" s="29" t="str">
        <f>IF('Registre des présences'!$F347="Oui","Droit suspendu","")</f>
        <v/>
      </c>
      <c r="K358" s="29" t="str">
        <f>IF('Registre des présences'!$F347="Oui","Droit suspendu","")</f>
        <v/>
      </c>
      <c r="L358" s="29" t="str">
        <f>IF('Registre des présences'!$F347="Oui","Droit suspendu","")</f>
        <v/>
      </c>
      <c r="M358" s="29" t="str">
        <f>IF('Registre des présences'!$F347="Oui","Droit suspendu","")</f>
        <v/>
      </c>
      <c r="N358" s="29" t="str">
        <f>IF('Registre des présences'!$F347="Oui","Droit suspendu","")</f>
        <v/>
      </c>
      <c r="O358" s="29" t="str">
        <f>IF('Registre des présences'!$F347="Oui","Droit suspendu","")</f>
        <v/>
      </c>
      <c r="P358" s="29" t="str">
        <f>IF('Registre des présences'!$F347="Oui","Droit suspendu","")</f>
        <v/>
      </c>
      <c r="Q358" s="29" t="str">
        <f>IF('Registre des présences'!$F347="Oui","Droit suspendu","")</f>
        <v/>
      </c>
      <c r="R358" s="29" t="str">
        <f>IF('Registre des présences'!$F347="Oui","Droit suspendu","")</f>
        <v/>
      </c>
      <c r="S358" s="4">
        <f t="shared" si="7"/>
        <v>0</v>
      </c>
      <c r="T358" s="4" t="str">
        <f>IF(A358="","",IF('Registre des présences'!F347="Oui","Droit suspendu",IF(S358&gt;$B$9,"Trop de candidats","Valide")))</f>
        <v/>
      </c>
    </row>
    <row r="359" spans="1:20" x14ac:dyDescent="0.25">
      <c r="A359" s="4" t="str">
        <f>IF('Registre des présences'!A348="","",'Registre des présences'!A348)</f>
        <v/>
      </c>
      <c r="B359" s="4" t="str">
        <f>IF('Registre des présences'!B348="","",'Registre des présences'!B348)</f>
        <v/>
      </c>
      <c r="C359" s="4" t="str">
        <f>IF('Registre des présences'!C348="","",'Registre des présences'!C348)</f>
        <v/>
      </c>
      <c r="D359" s="29" t="str">
        <f>IF('Registre des présences'!$F348="Oui","Droit suspendu","")</f>
        <v/>
      </c>
      <c r="E359" s="29" t="str">
        <f>IF('Registre des présences'!$F348="Oui","Droit suspendu","")</f>
        <v/>
      </c>
      <c r="F359" s="29" t="str">
        <f>IF('Registre des présences'!$F348="Oui","Droit suspendu","")</f>
        <v/>
      </c>
      <c r="G359" s="29" t="str">
        <f>IF('Registre des présences'!$F348="Oui","Droit suspendu","")</f>
        <v/>
      </c>
      <c r="H359" s="29" t="str">
        <f>IF('Registre des présences'!$F348="Oui","Droit suspendu","")</f>
        <v/>
      </c>
      <c r="I359" s="29" t="str">
        <f>IF('Registre des présences'!$F348="Oui","Droit suspendu","")</f>
        <v/>
      </c>
      <c r="J359" s="29" t="str">
        <f>IF('Registre des présences'!$F348="Oui","Droit suspendu","")</f>
        <v/>
      </c>
      <c r="K359" s="29" t="str">
        <f>IF('Registre des présences'!$F348="Oui","Droit suspendu","")</f>
        <v/>
      </c>
      <c r="L359" s="29" t="str">
        <f>IF('Registre des présences'!$F348="Oui","Droit suspendu","")</f>
        <v/>
      </c>
      <c r="M359" s="29" t="str">
        <f>IF('Registre des présences'!$F348="Oui","Droit suspendu","")</f>
        <v/>
      </c>
      <c r="N359" s="29" t="str">
        <f>IF('Registre des présences'!$F348="Oui","Droit suspendu","")</f>
        <v/>
      </c>
      <c r="O359" s="29" t="str">
        <f>IF('Registre des présences'!$F348="Oui","Droit suspendu","")</f>
        <v/>
      </c>
      <c r="P359" s="29" t="str">
        <f>IF('Registre des présences'!$F348="Oui","Droit suspendu","")</f>
        <v/>
      </c>
      <c r="Q359" s="29" t="str">
        <f>IF('Registre des présences'!$F348="Oui","Droit suspendu","")</f>
        <v/>
      </c>
      <c r="R359" s="29" t="str">
        <f>IF('Registre des présences'!$F348="Oui","Droit suspendu","")</f>
        <v/>
      </c>
      <c r="S359" s="4">
        <f t="shared" si="7"/>
        <v>0</v>
      </c>
      <c r="T359" s="4" t="str">
        <f>IF(A359="","",IF('Registre des présences'!F348="Oui","Droit suspendu",IF(S359&gt;$B$9,"Trop de candidats","Valide")))</f>
        <v/>
      </c>
    </row>
    <row r="360" spans="1:20" x14ac:dyDescent="0.25">
      <c r="A360" s="4" t="str">
        <f>IF('Registre des présences'!A349="","",'Registre des présences'!A349)</f>
        <v/>
      </c>
      <c r="B360" s="4" t="str">
        <f>IF('Registre des présences'!B349="","",'Registre des présences'!B349)</f>
        <v/>
      </c>
      <c r="C360" s="4" t="str">
        <f>IF('Registre des présences'!C349="","",'Registre des présences'!C349)</f>
        <v/>
      </c>
      <c r="D360" s="29" t="str">
        <f>IF('Registre des présences'!$F349="Oui","Droit suspendu","")</f>
        <v/>
      </c>
      <c r="E360" s="29" t="str">
        <f>IF('Registre des présences'!$F349="Oui","Droit suspendu","")</f>
        <v/>
      </c>
      <c r="F360" s="29" t="str">
        <f>IF('Registre des présences'!$F349="Oui","Droit suspendu","")</f>
        <v/>
      </c>
      <c r="G360" s="29" t="str">
        <f>IF('Registre des présences'!$F349="Oui","Droit suspendu","")</f>
        <v/>
      </c>
      <c r="H360" s="29" t="str">
        <f>IF('Registre des présences'!$F349="Oui","Droit suspendu","")</f>
        <v/>
      </c>
      <c r="I360" s="29" t="str">
        <f>IF('Registre des présences'!$F349="Oui","Droit suspendu","")</f>
        <v/>
      </c>
      <c r="J360" s="29" t="str">
        <f>IF('Registre des présences'!$F349="Oui","Droit suspendu","")</f>
        <v/>
      </c>
      <c r="K360" s="29" t="str">
        <f>IF('Registre des présences'!$F349="Oui","Droit suspendu","")</f>
        <v/>
      </c>
      <c r="L360" s="29" t="str">
        <f>IF('Registre des présences'!$F349="Oui","Droit suspendu","")</f>
        <v/>
      </c>
      <c r="M360" s="29" t="str">
        <f>IF('Registre des présences'!$F349="Oui","Droit suspendu","")</f>
        <v/>
      </c>
      <c r="N360" s="29" t="str">
        <f>IF('Registre des présences'!$F349="Oui","Droit suspendu","")</f>
        <v/>
      </c>
      <c r="O360" s="29" t="str">
        <f>IF('Registre des présences'!$F349="Oui","Droit suspendu","")</f>
        <v/>
      </c>
      <c r="P360" s="29" t="str">
        <f>IF('Registre des présences'!$F349="Oui","Droit suspendu","")</f>
        <v/>
      </c>
      <c r="Q360" s="29" t="str">
        <f>IF('Registre des présences'!$F349="Oui","Droit suspendu","")</f>
        <v/>
      </c>
      <c r="R360" s="29" t="str">
        <f>IF('Registre des présences'!$F349="Oui","Droit suspendu","")</f>
        <v/>
      </c>
      <c r="S360" s="4">
        <f t="shared" si="7"/>
        <v>0</v>
      </c>
      <c r="T360" s="4" t="str">
        <f>IF(A360="","",IF('Registre des présences'!F349="Oui","Droit suspendu",IF(S360&gt;$B$9,"Trop de candidats","Valide")))</f>
        <v/>
      </c>
    </row>
    <row r="361" spans="1:20" x14ac:dyDescent="0.25">
      <c r="A361" s="4" t="str">
        <f>IF('Registre des présences'!A350="","",'Registre des présences'!A350)</f>
        <v/>
      </c>
      <c r="B361" s="4" t="str">
        <f>IF('Registre des présences'!B350="","",'Registre des présences'!B350)</f>
        <v/>
      </c>
      <c r="C361" s="4" t="str">
        <f>IF('Registre des présences'!C350="","",'Registre des présences'!C350)</f>
        <v/>
      </c>
      <c r="D361" s="29" t="str">
        <f>IF('Registre des présences'!$F350="Oui","Droit suspendu","")</f>
        <v/>
      </c>
      <c r="E361" s="29" t="str">
        <f>IF('Registre des présences'!$F350="Oui","Droit suspendu","")</f>
        <v/>
      </c>
      <c r="F361" s="29" t="str">
        <f>IF('Registre des présences'!$F350="Oui","Droit suspendu","")</f>
        <v/>
      </c>
      <c r="G361" s="29" t="str">
        <f>IF('Registre des présences'!$F350="Oui","Droit suspendu","")</f>
        <v/>
      </c>
      <c r="H361" s="29" t="str">
        <f>IF('Registre des présences'!$F350="Oui","Droit suspendu","")</f>
        <v/>
      </c>
      <c r="I361" s="29" t="str">
        <f>IF('Registre des présences'!$F350="Oui","Droit suspendu","")</f>
        <v/>
      </c>
      <c r="J361" s="29" t="str">
        <f>IF('Registre des présences'!$F350="Oui","Droit suspendu","")</f>
        <v/>
      </c>
      <c r="K361" s="29" t="str">
        <f>IF('Registre des présences'!$F350="Oui","Droit suspendu","")</f>
        <v/>
      </c>
      <c r="L361" s="29" t="str">
        <f>IF('Registre des présences'!$F350="Oui","Droit suspendu","")</f>
        <v/>
      </c>
      <c r="M361" s="29" t="str">
        <f>IF('Registre des présences'!$F350="Oui","Droit suspendu","")</f>
        <v/>
      </c>
      <c r="N361" s="29" t="str">
        <f>IF('Registre des présences'!$F350="Oui","Droit suspendu","")</f>
        <v/>
      </c>
      <c r="O361" s="29" t="str">
        <f>IF('Registre des présences'!$F350="Oui","Droit suspendu","")</f>
        <v/>
      </c>
      <c r="P361" s="29" t="str">
        <f>IF('Registre des présences'!$F350="Oui","Droit suspendu","")</f>
        <v/>
      </c>
      <c r="Q361" s="29" t="str">
        <f>IF('Registre des présences'!$F350="Oui","Droit suspendu","")</f>
        <v/>
      </c>
      <c r="R361" s="29" t="str">
        <f>IF('Registre des présences'!$F350="Oui","Droit suspendu","")</f>
        <v/>
      </c>
      <c r="S361" s="4">
        <f t="shared" si="7"/>
        <v>0</v>
      </c>
      <c r="T361" s="4" t="str">
        <f>IF(A361="","",IF('Registre des présences'!F350="Oui","Droit suspendu",IF(S361&gt;$B$9,"Trop de candidats","Valide")))</f>
        <v/>
      </c>
    </row>
    <row r="362" spans="1:20" x14ac:dyDescent="0.25">
      <c r="A362" s="4" t="str">
        <f>IF('Registre des présences'!A351="","",'Registre des présences'!A351)</f>
        <v/>
      </c>
      <c r="B362" s="4" t="str">
        <f>IF('Registre des présences'!B351="","",'Registre des présences'!B351)</f>
        <v/>
      </c>
      <c r="C362" s="4" t="str">
        <f>IF('Registre des présences'!C351="","",'Registre des présences'!C351)</f>
        <v/>
      </c>
      <c r="D362" s="29" t="str">
        <f>IF('Registre des présences'!$F351="Oui","Droit suspendu","")</f>
        <v/>
      </c>
      <c r="E362" s="29" t="str">
        <f>IF('Registre des présences'!$F351="Oui","Droit suspendu","")</f>
        <v/>
      </c>
      <c r="F362" s="29" t="str">
        <f>IF('Registre des présences'!$F351="Oui","Droit suspendu","")</f>
        <v/>
      </c>
      <c r="G362" s="29" t="str">
        <f>IF('Registre des présences'!$F351="Oui","Droit suspendu","")</f>
        <v/>
      </c>
      <c r="H362" s="29" t="str">
        <f>IF('Registre des présences'!$F351="Oui","Droit suspendu","")</f>
        <v/>
      </c>
      <c r="I362" s="29" t="str">
        <f>IF('Registre des présences'!$F351="Oui","Droit suspendu","")</f>
        <v/>
      </c>
      <c r="J362" s="29" t="str">
        <f>IF('Registre des présences'!$F351="Oui","Droit suspendu","")</f>
        <v/>
      </c>
      <c r="K362" s="29" t="str">
        <f>IF('Registre des présences'!$F351="Oui","Droit suspendu","")</f>
        <v/>
      </c>
      <c r="L362" s="29" t="str">
        <f>IF('Registre des présences'!$F351="Oui","Droit suspendu","")</f>
        <v/>
      </c>
      <c r="M362" s="29" t="str">
        <f>IF('Registre des présences'!$F351="Oui","Droit suspendu","")</f>
        <v/>
      </c>
      <c r="N362" s="29" t="str">
        <f>IF('Registre des présences'!$F351="Oui","Droit suspendu","")</f>
        <v/>
      </c>
      <c r="O362" s="29" t="str">
        <f>IF('Registre des présences'!$F351="Oui","Droit suspendu","")</f>
        <v/>
      </c>
      <c r="P362" s="29" t="str">
        <f>IF('Registre des présences'!$F351="Oui","Droit suspendu","")</f>
        <v/>
      </c>
      <c r="Q362" s="29" t="str">
        <f>IF('Registre des présences'!$F351="Oui","Droit suspendu","")</f>
        <v/>
      </c>
      <c r="R362" s="29" t="str">
        <f>IF('Registre des présences'!$F351="Oui","Droit suspendu","")</f>
        <v/>
      </c>
      <c r="S362" s="4">
        <f t="shared" si="7"/>
        <v>0</v>
      </c>
      <c r="T362" s="4" t="str">
        <f>IF(A362="","",IF('Registre des présences'!F351="Oui","Droit suspendu",IF(S362&gt;$B$9,"Trop de candidats","Valide")))</f>
        <v/>
      </c>
    </row>
    <row r="363" spans="1:20" x14ac:dyDescent="0.25">
      <c r="A363" s="4" t="str">
        <f>IF('Registre des présences'!A352="","",'Registre des présences'!A352)</f>
        <v/>
      </c>
      <c r="B363" s="4" t="str">
        <f>IF('Registre des présences'!B352="","",'Registre des présences'!B352)</f>
        <v/>
      </c>
      <c r="C363" s="4" t="str">
        <f>IF('Registre des présences'!C352="","",'Registre des présences'!C352)</f>
        <v/>
      </c>
      <c r="D363" s="29" t="str">
        <f>IF('Registre des présences'!$F352="Oui","Droit suspendu","")</f>
        <v/>
      </c>
      <c r="E363" s="29" t="str">
        <f>IF('Registre des présences'!$F352="Oui","Droit suspendu","")</f>
        <v/>
      </c>
      <c r="F363" s="29" t="str">
        <f>IF('Registre des présences'!$F352="Oui","Droit suspendu","")</f>
        <v/>
      </c>
      <c r="G363" s="29" t="str">
        <f>IF('Registre des présences'!$F352="Oui","Droit suspendu","")</f>
        <v/>
      </c>
      <c r="H363" s="29" t="str">
        <f>IF('Registre des présences'!$F352="Oui","Droit suspendu","")</f>
        <v/>
      </c>
      <c r="I363" s="29" t="str">
        <f>IF('Registre des présences'!$F352="Oui","Droit suspendu","")</f>
        <v/>
      </c>
      <c r="J363" s="29" t="str">
        <f>IF('Registre des présences'!$F352="Oui","Droit suspendu","")</f>
        <v/>
      </c>
      <c r="K363" s="29" t="str">
        <f>IF('Registre des présences'!$F352="Oui","Droit suspendu","")</f>
        <v/>
      </c>
      <c r="L363" s="29" t="str">
        <f>IF('Registre des présences'!$F352="Oui","Droit suspendu","")</f>
        <v/>
      </c>
      <c r="M363" s="29" t="str">
        <f>IF('Registre des présences'!$F352="Oui","Droit suspendu","")</f>
        <v/>
      </c>
      <c r="N363" s="29" t="str">
        <f>IF('Registre des présences'!$F352="Oui","Droit suspendu","")</f>
        <v/>
      </c>
      <c r="O363" s="29" t="str">
        <f>IF('Registre des présences'!$F352="Oui","Droit suspendu","")</f>
        <v/>
      </c>
      <c r="P363" s="29" t="str">
        <f>IF('Registre des présences'!$F352="Oui","Droit suspendu","")</f>
        <v/>
      </c>
      <c r="Q363" s="29" t="str">
        <f>IF('Registre des présences'!$F352="Oui","Droit suspendu","")</f>
        <v/>
      </c>
      <c r="R363" s="29" t="str">
        <f>IF('Registre des présences'!$F352="Oui","Droit suspendu","")</f>
        <v/>
      </c>
      <c r="S363" s="4">
        <f t="shared" si="7"/>
        <v>0</v>
      </c>
      <c r="T363" s="4" t="str">
        <f>IF(A363="","",IF('Registre des présences'!F352="Oui","Droit suspendu",IF(S363&gt;$B$9,"Trop de candidats","Valide")))</f>
        <v/>
      </c>
    </row>
    <row r="364" spans="1:20" x14ac:dyDescent="0.25">
      <c r="A364" s="4" t="str">
        <f>IF('Registre des présences'!A353="","",'Registre des présences'!A353)</f>
        <v/>
      </c>
      <c r="B364" s="4" t="str">
        <f>IF('Registre des présences'!B353="","",'Registre des présences'!B353)</f>
        <v/>
      </c>
      <c r="C364" s="4" t="str">
        <f>IF('Registre des présences'!C353="","",'Registre des présences'!C353)</f>
        <v/>
      </c>
      <c r="D364" s="29" t="str">
        <f>IF('Registre des présences'!$F353="Oui","Droit suspendu","")</f>
        <v/>
      </c>
      <c r="E364" s="29" t="str">
        <f>IF('Registre des présences'!$F353="Oui","Droit suspendu","")</f>
        <v/>
      </c>
      <c r="F364" s="29" t="str">
        <f>IF('Registre des présences'!$F353="Oui","Droit suspendu","")</f>
        <v/>
      </c>
      <c r="G364" s="29" t="str">
        <f>IF('Registre des présences'!$F353="Oui","Droit suspendu","")</f>
        <v/>
      </c>
      <c r="H364" s="29" t="str">
        <f>IF('Registre des présences'!$F353="Oui","Droit suspendu","")</f>
        <v/>
      </c>
      <c r="I364" s="29" t="str">
        <f>IF('Registre des présences'!$F353="Oui","Droit suspendu","")</f>
        <v/>
      </c>
      <c r="J364" s="29" t="str">
        <f>IF('Registre des présences'!$F353="Oui","Droit suspendu","")</f>
        <v/>
      </c>
      <c r="K364" s="29" t="str">
        <f>IF('Registre des présences'!$F353="Oui","Droit suspendu","")</f>
        <v/>
      </c>
      <c r="L364" s="29" t="str">
        <f>IF('Registre des présences'!$F353="Oui","Droit suspendu","")</f>
        <v/>
      </c>
      <c r="M364" s="29" t="str">
        <f>IF('Registre des présences'!$F353="Oui","Droit suspendu","")</f>
        <v/>
      </c>
      <c r="N364" s="29" t="str">
        <f>IF('Registre des présences'!$F353="Oui","Droit suspendu","")</f>
        <v/>
      </c>
      <c r="O364" s="29" t="str">
        <f>IF('Registre des présences'!$F353="Oui","Droit suspendu","")</f>
        <v/>
      </c>
      <c r="P364" s="29" t="str">
        <f>IF('Registre des présences'!$F353="Oui","Droit suspendu","")</f>
        <v/>
      </c>
      <c r="Q364" s="29" t="str">
        <f>IF('Registre des présences'!$F353="Oui","Droit suspendu","")</f>
        <v/>
      </c>
      <c r="R364" s="29" t="str">
        <f>IF('Registre des présences'!$F353="Oui","Droit suspendu","")</f>
        <v/>
      </c>
      <c r="S364" s="4">
        <f t="shared" si="7"/>
        <v>0</v>
      </c>
      <c r="T364" s="4" t="str">
        <f>IF(A364="","",IF('Registre des présences'!F353="Oui","Droit suspendu",IF(S364&gt;$B$9,"Trop de candidats","Valide")))</f>
        <v/>
      </c>
    </row>
    <row r="365" spans="1:20" x14ac:dyDescent="0.25">
      <c r="A365" s="4" t="str">
        <f>IF('Registre des présences'!A354="","",'Registre des présences'!A354)</f>
        <v/>
      </c>
      <c r="B365" s="4" t="str">
        <f>IF('Registre des présences'!B354="","",'Registre des présences'!B354)</f>
        <v/>
      </c>
      <c r="C365" s="4" t="str">
        <f>IF('Registre des présences'!C354="","",'Registre des présences'!C354)</f>
        <v/>
      </c>
      <c r="D365" s="29" t="str">
        <f>IF('Registre des présences'!$F354="Oui","Droit suspendu","")</f>
        <v/>
      </c>
      <c r="E365" s="29" t="str">
        <f>IF('Registre des présences'!$F354="Oui","Droit suspendu","")</f>
        <v/>
      </c>
      <c r="F365" s="29" t="str">
        <f>IF('Registre des présences'!$F354="Oui","Droit suspendu","")</f>
        <v/>
      </c>
      <c r="G365" s="29" t="str">
        <f>IF('Registre des présences'!$F354="Oui","Droit suspendu","")</f>
        <v/>
      </c>
      <c r="H365" s="29" t="str">
        <f>IF('Registre des présences'!$F354="Oui","Droit suspendu","")</f>
        <v/>
      </c>
      <c r="I365" s="29" t="str">
        <f>IF('Registre des présences'!$F354="Oui","Droit suspendu","")</f>
        <v/>
      </c>
      <c r="J365" s="29" t="str">
        <f>IF('Registre des présences'!$F354="Oui","Droit suspendu","")</f>
        <v/>
      </c>
      <c r="K365" s="29" t="str">
        <f>IF('Registre des présences'!$F354="Oui","Droit suspendu","")</f>
        <v/>
      </c>
      <c r="L365" s="29" t="str">
        <f>IF('Registre des présences'!$F354="Oui","Droit suspendu","")</f>
        <v/>
      </c>
      <c r="M365" s="29" t="str">
        <f>IF('Registre des présences'!$F354="Oui","Droit suspendu","")</f>
        <v/>
      </c>
      <c r="N365" s="29" t="str">
        <f>IF('Registre des présences'!$F354="Oui","Droit suspendu","")</f>
        <v/>
      </c>
      <c r="O365" s="29" t="str">
        <f>IF('Registre des présences'!$F354="Oui","Droit suspendu","")</f>
        <v/>
      </c>
      <c r="P365" s="29" t="str">
        <f>IF('Registre des présences'!$F354="Oui","Droit suspendu","")</f>
        <v/>
      </c>
      <c r="Q365" s="29" t="str">
        <f>IF('Registre des présences'!$F354="Oui","Droit suspendu","")</f>
        <v/>
      </c>
      <c r="R365" s="29" t="str">
        <f>IF('Registre des présences'!$F354="Oui","Droit suspendu","")</f>
        <v/>
      </c>
      <c r="S365" s="4">
        <f t="shared" si="7"/>
        <v>0</v>
      </c>
      <c r="T365" s="4" t="str">
        <f>IF(A365="","",IF('Registre des présences'!F354="Oui","Droit suspendu",IF(S365&gt;$B$9,"Trop de candidats","Valide")))</f>
        <v/>
      </c>
    </row>
    <row r="366" spans="1:20" x14ac:dyDescent="0.25">
      <c r="A366" s="4" t="str">
        <f>IF('Registre des présences'!A355="","",'Registre des présences'!A355)</f>
        <v/>
      </c>
      <c r="B366" s="4" t="str">
        <f>IF('Registre des présences'!B355="","",'Registre des présences'!B355)</f>
        <v/>
      </c>
      <c r="C366" s="4" t="str">
        <f>IF('Registre des présences'!C355="","",'Registre des présences'!C355)</f>
        <v/>
      </c>
      <c r="D366" s="29" t="str">
        <f>IF('Registre des présences'!$F355="Oui","Droit suspendu","")</f>
        <v/>
      </c>
      <c r="E366" s="29" t="str">
        <f>IF('Registre des présences'!$F355="Oui","Droit suspendu","")</f>
        <v/>
      </c>
      <c r="F366" s="29" t="str">
        <f>IF('Registre des présences'!$F355="Oui","Droit suspendu","")</f>
        <v/>
      </c>
      <c r="G366" s="29" t="str">
        <f>IF('Registre des présences'!$F355="Oui","Droit suspendu","")</f>
        <v/>
      </c>
      <c r="H366" s="29" t="str">
        <f>IF('Registre des présences'!$F355="Oui","Droit suspendu","")</f>
        <v/>
      </c>
      <c r="I366" s="29" t="str">
        <f>IF('Registre des présences'!$F355="Oui","Droit suspendu","")</f>
        <v/>
      </c>
      <c r="J366" s="29" t="str">
        <f>IF('Registre des présences'!$F355="Oui","Droit suspendu","")</f>
        <v/>
      </c>
      <c r="K366" s="29" t="str">
        <f>IF('Registre des présences'!$F355="Oui","Droit suspendu","")</f>
        <v/>
      </c>
      <c r="L366" s="29" t="str">
        <f>IF('Registre des présences'!$F355="Oui","Droit suspendu","")</f>
        <v/>
      </c>
      <c r="M366" s="29" t="str">
        <f>IF('Registre des présences'!$F355="Oui","Droit suspendu","")</f>
        <v/>
      </c>
      <c r="N366" s="29" t="str">
        <f>IF('Registre des présences'!$F355="Oui","Droit suspendu","")</f>
        <v/>
      </c>
      <c r="O366" s="29" t="str">
        <f>IF('Registre des présences'!$F355="Oui","Droit suspendu","")</f>
        <v/>
      </c>
      <c r="P366" s="29" t="str">
        <f>IF('Registre des présences'!$F355="Oui","Droit suspendu","")</f>
        <v/>
      </c>
      <c r="Q366" s="29" t="str">
        <f>IF('Registre des présences'!$F355="Oui","Droit suspendu","")</f>
        <v/>
      </c>
      <c r="R366" s="29" t="str">
        <f>IF('Registre des présences'!$F355="Oui","Droit suspendu","")</f>
        <v/>
      </c>
      <c r="S366" s="4">
        <f t="shared" si="7"/>
        <v>0</v>
      </c>
      <c r="T366" s="4" t="str">
        <f>IF(A366="","",IF('Registre des présences'!F355="Oui","Droit suspendu",IF(S366&gt;$B$9,"Trop de candidats","Valide")))</f>
        <v/>
      </c>
    </row>
    <row r="367" spans="1:20" x14ac:dyDescent="0.25">
      <c r="A367" s="4" t="str">
        <f>IF('Registre des présences'!A356="","",'Registre des présences'!A356)</f>
        <v/>
      </c>
      <c r="B367" s="4" t="str">
        <f>IF('Registre des présences'!B356="","",'Registre des présences'!B356)</f>
        <v/>
      </c>
      <c r="C367" s="4" t="str">
        <f>IF('Registre des présences'!C356="","",'Registre des présences'!C356)</f>
        <v/>
      </c>
      <c r="D367" s="29" t="str">
        <f>IF('Registre des présences'!$F356="Oui","Droit suspendu","")</f>
        <v/>
      </c>
      <c r="E367" s="29" t="str">
        <f>IF('Registre des présences'!$F356="Oui","Droit suspendu","")</f>
        <v/>
      </c>
      <c r="F367" s="29" t="str">
        <f>IF('Registre des présences'!$F356="Oui","Droit suspendu","")</f>
        <v/>
      </c>
      <c r="G367" s="29" t="str">
        <f>IF('Registre des présences'!$F356="Oui","Droit suspendu","")</f>
        <v/>
      </c>
      <c r="H367" s="29" t="str">
        <f>IF('Registre des présences'!$F356="Oui","Droit suspendu","")</f>
        <v/>
      </c>
      <c r="I367" s="29" t="str">
        <f>IF('Registre des présences'!$F356="Oui","Droit suspendu","")</f>
        <v/>
      </c>
      <c r="J367" s="29" t="str">
        <f>IF('Registre des présences'!$F356="Oui","Droit suspendu","")</f>
        <v/>
      </c>
      <c r="K367" s="29" t="str">
        <f>IF('Registre des présences'!$F356="Oui","Droit suspendu","")</f>
        <v/>
      </c>
      <c r="L367" s="29" t="str">
        <f>IF('Registre des présences'!$F356="Oui","Droit suspendu","")</f>
        <v/>
      </c>
      <c r="M367" s="29" t="str">
        <f>IF('Registre des présences'!$F356="Oui","Droit suspendu","")</f>
        <v/>
      </c>
      <c r="N367" s="29" t="str">
        <f>IF('Registre des présences'!$F356="Oui","Droit suspendu","")</f>
        <v/>
      </c>
      <c r="O367" s="29" t="str">
        <f>IF('Registre des présences'!$F356="Oui","Droit suspendu","")</f>
        <v/>
      </c>
      <c r="P367" s="29" t="str">
        <f>IF('Registre des présences'!$F356="Oui","Droit suspendu","")</f>
        <v/>
      </c>
      <c r="Q367" s="29" t="str">
        <f>IF('Registre des présences'!$F356="Oui","Droit suspendu","")</f>
        <v/>
      </c>
      <c r="R367" s="29" t="str">
        <f>IF('Registre des présences'!$F356="Oui","Droit suspendu","")</f>
        <v/>
      </c>
      <c r="S367" s="4">
        <f t="shared" si="7"/>
        <v>0</v>
      </c>
      <c r="T367" s="4" t="str">
        <f>IF(A367="","",IF('Registre des présences'!F356="Oui","Droit suspendu",IF(S367&gt;$B$9,"Trop de candidats","Valide")))</f>
        <v/>
      </c>
    </row>
    <row r="368" spans="1:20" x14ac:dyDescent="0.25">
      <c r="A368" s="4" t="str">
        <f>IF('Registre des présences'!A357="","",'Registre des présences'!A357)</f>
        <v/>
      </c>
      <c r="B368" s="4" t="str">
        <f>IF('Registre des présences'!B357="","",'Registre des présences'!B357)</f>
        <v/>
      </c>
      <c r="C368" s="4" t="str">
        <f>IF('Registre des présences'!C357="","",'Registre des présences'!C357)</f>
        <v/>
      </c>
      <c r="D368" s="29" t="str">
        <f>IF('Registre des présences'!$F357="Oui","Droit suspendu","")</f>
        <v/>
      </c>
      <c r="E368" s="29" t="str">
        <f>IF('Registre des présences'!$F357="Oui","Droit suspendu","")</f>
        <v/>
      </c>
      <c r="F368" s="29" t="str">
        <f>IF('Registre des présences'!$F357="Oui","Droit suspendu","")</f>
        <v/>
      </c>
      <c r="G368" s="29" t="str">
        <f>IF('Registre des présences'!$F357="Oui","Droit suspendu","")</f>
        <v/>
      </c>
      <c r="H368" s="29" t="str">
        <f>IF('Registre des présences'!$F357="Oui","Droit suspendu","")</f>
        <v/>
      </c>
      <c r="I368" s="29" t="str">
        <f>IF('Registre des présences'!$F357="Oui","Droit suspendu","")</f>
        <v/>
      </c>
      <c r="J368" s="29" t="str">
        <f>IF('Registre des présences'!$F357="Oui","Droit suspendu","")</f>
        <v/>
      </c>
      <c r="K368" s="29" t="str">
        <f>IF('Registre des présences'!$F357="Oui","Droit suspendu","")</f>
        <v/>
      </c>
      <c r="L368" s="29" t="str">
        <f>IF('Registre des présences'!$F357="Oui","Droit suspendu","")</f>
        <v/>
      </c>
      <c r="M368" s="29" t="str">
        <f>IF('Registre des présences'!$F357="Oui","Droit suspendu","")</f>
        <v/>
      </c>
      <c r="N368" s="29" t="str">
        <f>IF('Registre des présences'!$F357="Oui","Droit suspendu","")</f>
        <v/>
      </c>
      <c r="O368" s="29" t="str">
        <f>IF('Registre des présences'!$F357="Oui","Droit suspendu","")</f>
        <v/>
      </c>
      <c r="P368" s="29" t="str">
        <f>IF('Registre des présences'!$F357="Oui","Droit suspendu","")</f>
        <v/>
      </c>
      <c r="Q368" s="29" t="str">
        <f>IF('Registre des présences'!$F357="Oui","Droit suspendu","")</f>
        <v/>
      </c>
      <c r="R368" s="29" t="str">
        <f>IF('Registre des présences'!$F357="Oui","Droit suspendu","")</f>
        <v/>
      </c>
      <c r="S368" s="4">
        <f t="shared" si="7"/>
        <v>0</v>
      </c>
      <c r="T368" s="4" t="str">
        <f>IF(A368="","",IF('Registre des présences'!F357="Oui","Droit suspendu",IF(S368&gt;$B$9,"Trop de candidats","Valide")))</f>
        <v/>
      </c>
    </row>
    <row r="369" spans="1:20" x14ac:dyDescent="0.25">
      <c r="A369" s="4" t="str">
        <f>IF('Registre des présences'!A358="","",'Registre des présences'!A358)</f>
        <v/>
      </c>
      <c r="B369" s="4" t="str">
        <f>IF('Registre des présences'!B358="","",'Registre des présences'!B358)</f>
        <v/>
      </c>
      <c r="C369" s="4" t="str">
        <f>IF('Registre des présences'!C358="","",'Registre des présences'!C358)</f>
        <v/>
      </c>
      <c r="D369" s="29" t="str">
        <f>IF('Registre des présences'!$F358="Oui","Droit suspendu","")</f>
        <v/>
      </c>
      <c r="E369" s="29" t="str">
        <f>IF('Registre des présences'!$F358="Oui","Droit suspendu","")</f>
        <v/>
      </c>
      <c r="F369" s="29" t="str">
        <f>IF('Registre des présences'!$F358="Oui","Droit suspendu","")</f>
        <v/>
      </c>
      <c r="G369" s="29" t="str">
        <f>IF('Registre des présences'!$F358="Oui","Droit suspendu","")</f>
        <v/>
      </c>
      <c r="H369" s="29" t="str">
        <f>IF('Registre des présences'!$F358="Oui","Droit suspendu","")</f>
        <v/>
      </c>
      <c r="I369" s="29" t="str">
        <f>IF('Registre des présences'!$F358="Oui","Droit suspendu","")</f>
        <v/>
      </c>
      <c r="J369" s="29" t="str">
        <f>IF('Registre des présences'!$F358="Oui","Droit suspendu","")</f>
        <v/>
      </c>
      <c r="K369" s="29" t="str">
        <f>IF('Registre des présences'!$F358="Oui","Droit suspendu","")</f>
        <v/>
      </c>
      <c r="L369" s="29" t="str">
        <f>IF('Registre des présences'!$F358="Oui","Droit suspendu","")</f>
        <v/>
      </c>
      <c r="M369" s="29" t="str">
        <f>IF('Registre des présences'!$F358="Oui","Droit suspendu","")</f>
        <v/>
      </c>
      <c r="N369" s="29" t="str">
        <f>IF('Registre des présences'!$F358="Oui","Droit suspendu","")</f>
        <v/>
      </c>
      <c r="O369" s="29" t="str">
        <f>IF('Registre des présences'!$F358="Oui","Droit suspendu","")</f>
        <v/>
      </c>
      <c r="P369" s="29" t="str">
        <f>IF('Registre des présences'!$F358="Oui","Droit suspendu","")</f>
        <v/>
      </c>
      <c r="Q369" s="29" t="str">
        <f>IF('Registre des présences'!$F358="Oui","Droit suspendu","")</f>
        <v/>
      </c>
      <c r="R369" s="29" t="str">
        <f>IF('Registre des présences'!$F358="Oui","Droit suspendu","")</f>
        <v/>
      </c>
      <c r="S369" s="4">
        <f t="shared" si="7"/>
        <v>0</v>
      </c>
      <c r="T369" s="4" t="str">
        <f>IF(A369="","",IF('Registre des présences'!F358="Oui","Droit suspendu",IF(S369&gt;$B$9,"Trop de candidats","Valide")))</f>
        <v/>
      </c>
    </row>
    <row r="370" spans="1:20" x14ac:dyDescent="0.25">
      <c r="A370" s="4" t="str">
        <f>IF('Registre des présences'!A359="","",'Registre des présences'!A359)</f>
        <v/>
      </c>
      <c r="B370" s="4" t="str">
        <f>IF('Registre des présences'!B359="","",'Registre des présences'!B359)</f>
        <v/>
      </c>
      <c r="C370" s="4" t="str">
        <f>IF('Registre des présences'!C359="","",'Registre des présences'!C359)</f>
        <v/>
      </c>
      <c r="D370" s="29" t="str">
        <f>IF('Registre des présences'!$F359="Oui","Droit suspendu","")</f>
        <v/>
      </c>
      <c r="E370" s="29" t="str">
        <f>IF('Registre des présences'!$F359="Oui","Droit suspendu","")</f>
        <v/>
      </c>
      <c r="F370" s="29" t="str">
        <f>IF('Registre des présences'!$F359="Oui","Droit suspendu","")</f>
        <v/>
      </c>
      <c r="G370" s="29" t="str">
        <f>IF('Registre des présences'!$F359="Oui","Droit suspendu","")</f>
        <v/>
      </c>
      <c r="H370" s="29" t="str">
        <f>IF('Registre des présences'!$F359="Oui","Droit suspendu","")</f>
        <v/>
      </c>
      <c r="I370" s="29" t="str">
        <f>IF('Registre des présences'!$F359="Oui","Droit suspendu","")</f>
        <v/>
      </c>
      <c r="J370" s="29" t="str">
        <f>IF('Registre des présences'!$F359="Oui","Droit suspendu","")</f>
        <v/>
      </c>
      <c r="K370" s="29" t="str">
        <f>IF('Registre des présences'!$F359="Oui","Droit suspendu","")</f>
        <v/>
      </c>
      <c r="L370" s="29" t="str">
        <f>IF('Registre des présences'!$F359="Oui","Droit suspendu","")</f>
        <v/>
      </c>
      <c r="M370" s="29" t="str">
        <f>IF('Registre des présences'!$F359="Oui","Droit suspendu","")</f>
        <v/>
      </c>
      <c r="N370" s="29" t="str">
        <f>IF('Registre des présences'!$F359="Oui","Droit suspendu","")</f>
        <v/>
      </c>
      <c r="O370" s="29" t="str">
        <f>IF('Registre des présences'!$F359="Oui","Droit suspendu","")</f>
        <v/>
      </c>
      <c r="P370" s="29" t="str">
        <f>IF('Registre des présences'!$F359="Oui","Droit suspendu","")</f>
        <v/>
      </c>
      <c r="Q370" s="29" t="str">
        <f>IF('Registre des présences'!$F359="Oui","Droit suspendu","")</f>
        <v/>
      </c>
      <c r="R370" s="29" t="str">
        <f>IF('Registre des présences'!$F359="Oui","Droit suspendu","")</f>
        <v/>
      </c>
      <c r="S370" s="4">
        <f t="shared" si="7"/>
        <v>0</v>
      </c>
      <c r="T370" s="4" t="str">
        <f>IF(A370="","",IF('Registre des présences'!F359="Oui","Droit suspendu",IF(S370&gt;$B$9,"Trop de candidats","Valide")))</f>
        <v/>
      </c>
    </row>
    <row r="371" spans="1:20" x14ac:dyDescent="0.25">
      <c r="A371" s="4" t="str">
        <f>IF('Registre des présences'!A360="","",'Registre des présences'!A360)</f>
        <v/>
      </c>
      <c r="B371" s="4" t="str">
        <f>IF('Registre des présences'!B360="","",'Registre des présences'!B360)</f>
        <v/>
      </c>
      <c r="C371" s="4" t="str">
        <f>IF('Registre des présences'!C360="","",'Registre des présences'!C360)</f>
        <v/>
      </c>
      <c r="D371" s="29" t="str">
        <f>IF('Registre des présences'!$F360="Oui","Droit suspendu","")</f>
        <v/>
      </c>
      <c r="E371" s="29" t="str">
        <f>IF('Registre des présences'!$F360="Oui","Droit suspendu","")</f>
        <v/>
      </c>
      <c r="F371" s="29" t="str">
        <f>IF('Registre des présences'!$F360="Oui","Droit suspendu","")</f>
        <v/>
      </c>
      <c r="G371" s="29" t="str">
        <f>IF('Registre des présences'!$F360="Oui","Droit suspendu","")</f>
        <v/>
      </c>
      <c r="H371" s="29" t="str">
        <f>IF('Registre des présences'!$F360="Oui","Droit suspendu","")</f>
        <v/>
      </c>
      <c r="I371" s="29" t="str">
        <f>IF('Registre des présences'!$F360="Oui","Droit suspendu","")</f>
        <v/>
      </c>
      <c r="J371" s="29" t="str">
        <f>IF('Registre des présences'!$F360="Oui","Droit suspendu","")</f>
        <v/>
      </c>
      <c r="K371" s="29" t="str">
        <f>IF('Registre des présences'!$F360="Oui","Droit suspendu","")</f>
        <v/>
      </c>
      <c r="L371" s="29" t="str">
        <f>IF('Registre des présences'!$F360="Oui","Droit suspendu","")</f>
        <v/>
      </c>
      <c r="M371" s="29" t="str">
        <f>IF('Registre des présences'!$F360="Oui","Droit suspendu","")</f>
        <v/>
      </c>
      <c r="N371" s="29" t="str">
        <f>IF('Registre des présences'!$F360="Oui","Droit suspendu","")</f>
        <v/>
      </c>
      <c r="O371" s="29" t="str">
        <f>IF('Registre des présences'!$F360="Oui","Droit suspendu","")</f>
        <v/>
      </c>
      <c r="P371" s="29" t="str">
        <f>IF('Registre des présences'!$F360="Oui","Droit suspendu","")</f>
        <v/>
      </c>
      <c r="Q371" s="29" t="str">
        <f>IF('Registre des présences'!$F360="Oui","Droit suspendu","")</f>
        <v/>
      </c>
      <c r="R371" s="29" t="str">
        <f>IF('Registre des présences'!$F360="Oui","Droit suspendu","")</f>
        <v/>
      </c>
      <c r="S371" s="4">
        <f t="shared" si="7"/>
        <v>0</v>
      </c>
      <c r="T371" s="4" t="str">
        <f>IF(A371="","",IF('Registre des présences'!F360="Oui","Droit suspendu",IF(S371&gt;$B$9,"Trop de candidats","Valide")))</f>
        <v/>
      </c>
    </row>
    <row r="372" spans="1:20" x14ac:dyDescent="0.25">
      <c r="A372" s="4" t="str">
        <f>IF('Registre des présences'!A361="","",'Registre des présences'!A361)</f>
        <v/>
      </c>
      <c r="B372" s="4" t="str">
        <f>IF('Registre des présences'!B361="","",'Registre des présences'!B361)</f>
        <v/>
      </c>
      <c r="C372" s="4" t="str">
        <f>IF('Registre des présences'!C361="","",'Registre des présences'!C361)</f>
        <v/>
      </c>
      <c r="D372" s="29" t="str">
        <f>IF('Registre des présences'!$F361="Oui","Droit suspendu","")</f>
        <v/>
      </c>
      <c r="E372" s="29" t="str">
        <f>IF('Registre des présences'!$F361="Oui","Droit suspendu","")</f>
        <v/>
      </c>
      <c r="F372" s="29" t="str">
        <f>IF('Registre des présences'!$F361="Oui","Droit suspendu","")</f>
        <v/>
      </c>
      <c r="G372" s="29" t="str">
        <f>IF('Registre des présences'!$F361="Oui","Droit suspendu","")</f>
        <v/>
      </c>
      <c r="H372" s="29" t="str">
        <f>IF('Registre des présences'!$F361="Oui","Droit suspendu","")</f>
        <v/>
      </c>
      <c r="I372" s="29" t="str">
        <f>IF('Registre des présences'!$F361="Oui","Droit suspendu","")</f>
        <v/>
      </c>
      <c r="J372" s="29" t="str">
        <f>IF('Registre des présences'!$F361="Oui","Droit suspendu","")</f>
        <v/>
      </c>
      <c r="K372" s="29" t="str">
        <f>IF('Registre des présences'!$F361="Oui","Droit suspendu","")</f>
        <v/>
      </c>
      <c r="L372" s="29" t="str">
        <f>IF('Registre des présences'!$F361="Oui","Droit suspendu","")</f>
        <v/>
      </c>
      <c r="M372" s="29" t="str">
        <f>IF('Registre des présences'!$F361="Oui","Droit suspendu","")</f>
        <v/>
      </c>
      <c r="N372" s="29" t="str">
        <f>IF('Registre des présences'!$F361="Oui","Droit suspendu","")</f>
        <v/>
      </c>
      <c r="O372" s="29" t="str">
        <f>IF('Registre des présences'!$F361="Oui","Droit suspendu","")</f>
        <v/>
      </c>
      <c r="P372" s="29" t="str">
        <f>IF('Registre des présences'!$F361="Oui","Droit suspendu","")</f>
        <v/>
      </c>
      <c r="Q372" s="29" t="str">
        <f>IF('Registre des présences'!$F361="Oui","Droit suspendu","")</f>
        <v/>
      </c>
      <c r="R372" s="29" t="str">
        <f>IF('Registre des présences'!$F361="Oui","Droit suspendu","")</f>
        <v/>
      </c>
      <c r="S372" s="4">
        <f t="shared" si="7"/>
        <v>0</v>
      </c>
      <c r="T372" s="4" t="str">
        <f>IF(A372="","",IF('Registre des présences'!F361="Oui","Droit suspendu",IF(S372&gt;$B$9,"Trop de candidats","Valide")))</f>
        <v/>
      </c>
    </row>
    <row r="373" spans="1:20" x14ac:dyDescent="0.25">
      <c r="A373" s="4" t="str">
        <f>IF('Registre des présences'!A362="","",'Registre des présences'!A362)</f>
        <v/>
      </c>
      <c r="B373" s="4" t="str">
        <f>IF('Registre des présences'!B362="","",'Registre des présences'!B362)</f>
        <v/>
      </c>
      <c r="C373" s="4" t="str">
        <f>IF('Registre des présences'!C362="","",'Registre des présences'!C362)</f>
        <v/>
      </c>
      <c r="D373" s="29" t="str">
        <f>IF('Registre des présences'!$F362="Oui","Droit suspendu","")</f>
        <v/>
      </c>
      <c r="E373" s="29" t="str">
        <f>IF('Registre des présences'!$F362="Oui","Droit suspendu","")</f>
        <v/>
      </c>
      <c r="F373" s="29" t="str">
        <f>IF('Registre des présences'!$F362="Oui","Droit suspendu","")</f>
        <v/>
      </c>
      <c r="G373" s="29" t="str">
        <f>IF('Registre des présences'!$F362="Oui","Droit suspendu","")</f>
        <v/>
      </c>
      <c r="H373" s="29" t="str">
        <f>IF('Registre des présences'!$F362="Oui","Droit suspendu","")</f>
        <v/>
      </c>
      <c r="I373" s="29" t="str">
        <f>IF('Registre des présences'!$F362="Oui","Droit suspendu","")</f>
        <v/>
      </c>
      <c r="J373" s="29" t="str">
        <f>IF('Registre des présences'!$F362="Oui","Droit suspendu","")</f>
        <v/>
      </c>
      <c r="K373" s="29" t="str">
        <f>IF('Registre des présences'!$F362="Oui","Droit suspendu","")</f>
        <v/>
      </c>
      <c r="L373" s="29" t="str">
        <f>IF('Registre des présences'!$F362="Oui","Droit suspendu","")</f>
        <v/>
      </c>
      <c r="M373" s="29" t="str">
        <f>IF('Registre des présences'!$F362="Oui","Droit suspendu","")</f>
        <v/>
      </c>
      <c r="N373" s="29" t="str">
        <f>IF('Registre des présences'!$F362="Oui","Droit suspendu","")</f>
        <v/>
      </c>
      <c r="O373" s="29" t="str">
        <f>IF('Registre des présences'!$F362="Oui","Droit suspendu","")</f>
        <v/>
      </c>
      <c r="P373" s="29" t="str">
        <f>IF('Registre des présences'!$F362="Oui","Droit suspendu","")</f>
        <v/>
      </c>
      <c r="Q373" s="29" t="str">
        <f>IF('Registre des présences'!$F362="Oui","Droit suspendu","")</f>
        <v/>
      </c>
      <c r="R373" s="29" t="str">
        <f>IF('Registre des présences'!$F362="Oui","Droit suspendu","")</f>
        <v/>
      </c>
      <c r="S373" s="4">
        <f t="shared" si="7"/>
        <v>0</v>
      </c>
      <c r="T373" s="4" t="str">
        <f>IF(A373="","",IF('Registre des présences'!F362="Oui","Droit suspendu",IF(S373&gt;$B$9,"Trop de candidats","Valide")))</f>
        <v/>
      </c>
    </row>
    <row r="374" spans="1:20" x14ac:dyDescent="0.25">
      <c r="A374" s="4" t="str">
        <f>IF('Registre des présences'!A363="","",'Registre des présences'!A363)</f>
        <v/>
      </c>
      <c r="B374" s="4" t="str">
        <f>IF('Registre des présences'!B363="","",'Registre des présences'!B363)</f>
        <v/>
      </c>
      <c r="C374" s="4" t="str">
        <f>IF('Registre des présences'!C363="","",'Registre des présences'!C363)</f>
        <v/>
      </c>
      <c r="D374" s="29" t="str">
        <f>IF('Registre des présences'!$F363="Oui","Droit suspendu","")</f>
        <v/>
      </c>
      <c r="E374" s="29" t="str">
        <f>IF('Registre des présences'!$F363="Oui","Droit suspendu","")</f>
        <v/>
      </c>
      <c r="F374" s="29" t="str">
        <f>IF('Registre des présences'!$F363="Oui","Droit suspendu","")</f>
        <v/>
      </c>
      <c r="G374" s="29" t="str">
        <f>IF('Registre des présences'!$F363="Oui","Droit suspendu","")</f>
        <v/>
      </c>
      <c r="H374" s="29" t="str">
        <f>IF('Registre des présences'!$F363="Oui","Droit suspendu","")</f>
        <v/>
      </c>
      <c r="I374" s="29" t="str">
        <f>IF('Registre des présences'!$F363="Oui","Droit suspendu","")</f>
        <v/>
      </c>
      <c r="J374" s="29" t="str">
        <f>IF('Registre des présences'!$F363="Oui","Droit suspendu","")</f>
        <v/>
      </c>
      <c r="K374" s="29" t="str">
        <f>IF('Registre des présences'!$F363="Oui","Droit suspendu","")</f>
        <v/>
      </c>
      <c r="L374" s="29" t="str">
        <f>IF('Registre des présences'!$F363="Oui","Droit suspendu","")</f>
        <v/>
      </c>
      <c r="M374" s="29" t="str">
        <f>IF('Registre des présences'!$F363="Oui","Droit suspendu","")</f>
        <v/>
      </c>
      <c r="N374" s="29" t="str">
        <f>IF('Registre des présences'!$F363="Oui","Droit suspendu","")</f>
        <v/>
      </c>
      <c r="O374" s="29" t="str">
        <f>IF('Registre des présences'!$F363="Oui","Droit suspendu","")</f>
        <v/>
      </c>
      <c r="P374" s="29" t="str">
        <f>IF('Registre des présences'!$F363="Oui","Droit suspendu","")</f>
        <v/>
      </c>
      <c r="Q374" s="29" t="str">
        <f>IF('Registre des présences'!$F363="Oui","Droit suspendu","")</f>
        <v/>
      </c>
      <c r="R374" s="29" t="str">
        <f>IF('Registre des présences'!$F363="Oui","Droit suspendu","")</f>
        <v/>
      </c>
      <c r="S374" s="4">
        <f t="shared" si="7"/>
        <v>0</v>
      </c>
      <c r="T374" s="4" t="str">
        <f>IF(A374="","",IF('Registre des présences'!F363="Oui","Droit suspendu",IF(S374&gt;$B$9,"Trop de candidats","Valide")))</f>
        <v/>
      </c>
    </row>
    <row r="375" spans="1:20" x14ac:dyDescent="0.25">
      <c r="A375" s="4" t="str">
        <f>IF('Registre des présences'!A364="","",'Registre des présences'!A364)</f>
        <v/>
      </c>
      <c r="B375" s="4" t="str">
        <f>IF('Registre des présences'!B364="","",'Registre des présences'!B364)</f>
        <v/>
      </c>
      <c r="C375" s="4" t="str">
        <f>IF('Registre des présences'!C364="","",'Registre des présences'!C364)</f>
        <v/>
      </c>
      <c r="D375" s="29" t="str">
        <f>IF('Registre des présences'!$F364="Oui","Droit suspendu","")</f>
        <v/>
      </c>
      <c r="E375" s="29" t="str">
        <f>IF('Registre des présences'!$F364="Oui","Droit suspendu","")</f>
        <v/>
      </c>
      <c r="F375" s="29" t="str">
        <f>IF('Registre des présences'!$F364="Oui","Droit suspendu","")</f>
        <v/>
      </c>
      <c r="G375" s="29" t="str">
        <f>IF('Registre des présences'!$F364="Oui","Droit suspendu","")</f>
        <v/>
      </c>
      <c r="H375" s="29" t="str">
        <f>IF('Registre des présences'!$F364="Oui","Droit suspendu","")</f>
        <v/>
      </c>
      <c r="I375" s="29" t="str">
        <f>IF('Registre des présences'!$F364="Oui","Droit suspendu","")</f>
        <v/>
      </c>
      <c r="J375" s="29" t="str">
        <f>IF('Registre des présences'!$F364="Oui","Droit suspendu","")</f>
        <v/>
      </c>
      <c r="K375" s="29" t="str">
        <f>IF('Registre des présences'!$F364="Oui","Droit suspendu","")</f>
        <v/>
      </c>
      <c r="L375" s="29" t="str">
        <f>IF('Registre des présences'!$F364="Oui","Droit suspendu","")</f>
        <v/>
      </c>
      <c r="M375" s="29" t="str">
        <f>IF('Registre des présences'!$F364="Oui","Droit suspendu","")</f>
        <v/>
      </c>
      <c r="N375" s="29" t="str">
        <f>IF('Registre des présences'!$F364="Oui","Droit suspendu","")</f>
        <v/>
      </c>
      <c r="O375" s="29" t="str">
        <f>IF('Registre des présences'!$F364="Oui","Droit suspendu","")</f>
        <v/>
      </c>
      <c r="P375" s="29" t="str">
        <f>IF('Registre des présences'!$F364="Oui","Droit suspendu","")</f>
        <v/>
      </c>
      <c r="Q375" s="29" t="str">
        <f>IF('Registre des présences'!$F364="Oui","Droit suspendu","")</f>
        <v/>
      </c>
      <c r="R375" s="29" t="str">
        <f>IF('Registre des présences'!$F364="Oui","Droit suspendu","")</f>
        <v/>
      </c>
      <c r="S375" s="4">
        <f t="shared" si="7"/>
        <v>0</v>
      </c>
      <c r="T375" s="4" t="str">
        <f>IF(A375="","",IF('Registre des présences'!F364="Oui","Droit suspendu",IF(S375&gt;$B$9,"Trop de candidats","Valide")))</f>
        <v/>
      </c>
    </row>
    <row r="376" spans="1:20" x14ac:dyDescent="0.25">
      <c r="A376" s="4" t="str">
        <f>IF('Registre des présences'!A365="","",'Registre des présences'!A365)</f>
        <v/>
      </c>
      <c r="B376" s="4" t="str">
        <f>IF('Registre des présences'!B365="","",'Registre des présences'!B365)</f>
        <v/>
      </c>
      <c r="C376" s="4" t="str">
        <f>IF('Registre des présences'!C365="","",'Registre des présences'!C365)</f>
        <v/>
      </c>
      <c r="D376" s="29" t="str">
        <f>IF('Registre des présences'!$F365="Oui","Droit suspendu","")</f>
        <v/>
      </c>
      <c r="E376" s="29" t="str">
        <f>IF('Registre des présences'!$F365="Oui","Droit suspendu","")</f>
        <v/>
      </c>
      <c r="F376" s="29" t="str">
        <f>IF('Registre des présences'!$F365="Oui","Droit suspendu","")</f>
        <v/>
      </c>
      <c r="G376" s="29" t="str">
        <f>IF('Registre des présences'!$F365="Oui","Droit suspendu","")</f>
        <v/>
      </c>
      <c r="H376" s="29" t="str">
        <f>IF('Registre des présences'!$F365="Oui","Droit suspendu","")</f>
        <v/>
      </c>
      <c r="I376" s="29" t="str">
        <f>IF('Registre des présences'!$F365="Oui","Droit suspendu","")</f>
        <v/>
      </c>
      <c r="J376" s="29" t="str">
        <f>IF('Registre des présences'!$F365="Oui","Droit suspendu","")</f>
        <v/>
      </c>
      <c r="K376" s="29" t="str">
        <f>IF('Registre des présences'!$F365="Oui","Droit suspendu","")</f>
        <v/>
      </c>
      <c r="L376" s="29" t="str">
        <f>IF('Registre des présences'!$F365="Oui","Droit suspendu","")</f>
        <v/>
      </c>
      <c r="M376" s="29" t="str">
        <f>IF('Registre des présences'!$F365="Oui","Droit suspendu","")</f>
        <v/>
      </c>
      <c r="N376" s="29" t="str">
        <f>IF('Registre des présences'!$F365="Oui","Droit suspendu","")</f>
        <v/>
      </c>
      <c r="O376" s="29" t="str">
        <f>IF('Registre des présences'!$F365="Oui","Droit suspendu","")</f>
        <v/>
      </c>
      <c r="P376" s="29" t="str">
        <f>IF('Registre des présences'!$F365="Oui","Droit suspendu","")</f>
        <v/>
      </c>
      <c r="Q376" s="29" t="str">
        <f>IF('Registre des présences'!$F365="Oui","Droit suspendu","")</f>
        <v/>
      </c>
      <c r="R376" s="29" t="str">
        <f>IF('Registre des présences'!$F365="Oui","Droit suspendu","")</f>
        <v/>
      </c>
      <c r="S376" s="4">
        <f t="shared" si="7"/>
        <v>0</v>
      </c>
      <c r="T376" s="4" t="str">
        <f>IF(A376="","",IF('Registre des présences'!F365="Oui","Droit suspendu",IF(S376&gt;$B$9,"Trop de candidats","Valide")))</f>
        <v/>
      </c>
    </row>
    <row r="377" spans="1:20" x14ac:dyDescent="0.25">
      <c r="A377" s="4" t="str">
        <f>IF('Registre des présences'!A366="","",'Registre des présences'!A366)</f>
        <v/>
      </c>
      <c r="B377" s="4" t="str">
        <f>IF('Registre des présences'!B366="","",'Registre des présences'!B366)</f>
        <v/>
      </c>
      <c r="C377" s="4" t="str">
        <f>IF('Registre des présences'!C366="","",'Registre des présences'!C366)</f>
        <v/>
      </c>
      <c r="D377" s="29" t="str">
        <f>IF('Registre des présences'!$F366="Oui","Droit suspendu","")</f>
        <v/>
      </c>
      <c r="E377" s="29" t="str">
        <f>IF('Registre des présences'!$F366="Oui","Droit suspendu","")</f>
        <v/>
      </c>
      <c r="F377" s="29" t="str">
        <f>IF('Registre des présences'!$F366="Oui","Droit suspendu","")</f>
        <v/>
      </c>
      <c r="G377" s="29" t="str">
        <f>IF('Registre des présences'!$F366="Oui","Droit suspendu","")</f>
        <v/>
      </c>
      <c r="H377" s="29" t="str">
        <f>IF('Registre des présences'!$F366="Oui","Droit suspendu","")</f>
        <v/>
      </c>
      <c r="I377" s="29" t="str">
        <f>IF('Registre des présences'!$F366="Oui","Droit suspendu","")</f>
        <v/>
      </c>
      <c r="J377" s="29" t="str">
        <f>IF('Registre des présences'!$F366="Oui","Droit suspendu","")</f>
        <v/>
      </c>
      <c r="K377" s="29" t="str">
        <f>IF('Registre des présences'!$F366="Oui","Droit suspendu","")</f>
        <v/>
      </c>
      <c r="L377" s="29" t="str">
        <f>IF('Registre des présences'!$F366="Oui","Droit suspendu","")</f>
        <v/>
      </c>
      <c r="M377" s="29" t="str">
        <f>IF('Registre des présences'!$F366="Oui","Droit suspendu","")</f>
        <v/>
      </c>
      <c r="N377" s="29" t="str">
        <f>IF('Registre des présences'!$F366="Oui","Droit suspendu","")</f>
        <v/>
      </c>
      <c r="O377" s="29" t="str">
        <f>IF('Registre des présences'!$F366="Oui","Droit suspendu","")</f>
        <v/>
      </c>
      <c r="P377" s="29" t="str">
        <f>IF('Registre des présences'!$F366="Oui","Droit suspendu","")</f>
        <v/>
      </c>
      <c r="Q377" s="29" t="str">
        <f>IF('Registre des présences'!$F366="Oui","Droit suspendu","")</f>
        <v/>
      </c>
      <c r="R377" s="29" t="str">
        <f>IF('Registre des présences'!$F366="Oui","Droit suspendu","")</f>
        <v/>
      </c>
      <c r="S377" s="4">
        <f t="shared" si="7"/>
        <v>0</v>
      </c>
      <c r="T377" s="4" t="str">
        <f>IF(A377="","",IF('Registre des présences'!F366="Oui","Droit suspendu",IF(S377&gt;$B$9,"Trop de candidats","Valide")))</f>
        <v/>
      </c>
    </row>
    <row r="378" spans="1:20" x14ac:dyDescent="0.25">
      <c r="A378" s="4" t="str">
        <f>IF('Registre des présences'!A367="","",'Registre des présences'!A367)</f>
        <v/>
      </c>
      <c r="B378" s="4" t="str">
        <f>IF('Registre des présences'!B367="","",'Registre des présences'!B367)</f>
        <v/>
      </c>
      <c r="C378" s="4" t="str">
        <f>IF('Registre des présences'!C367="","",'Registre des présences'!C367)</f>
        <v/>
      </c>
      <c r="D378" s="29" t="str">
        <f>IF('Registre des présences'!$F367="Oui","Droit suspendu","")</f>
        <v/>
      </c>
      <c r="E378" s="29" t="str">
        <f>IF('Registre des présences'!$F367="Oui","Droit suspendu","")</f>
        <v/>
      </c>
      <c r="F378" s="29" t="str">
        <f>IF('Registre des présences'!$F367="Oui","Droit suspendu","")</f>
        <v/>
      </c>
      <c r="G378" s="29" t="str">
        <f>IF('Registre des présences'!$F367="Oui","Droit suspendu","")</f>
        <v/>
      </c>
      <c r="H378" s="29" t="str">
        <f>IF('Registre des présences'!$F367="Oui","Droit suspendu","")</f>
        <v/>
      </c>
      <c r="I378" s="29" t="str">
        <f>IF('Registre des présences'!$F367="Oui","Droit suspendu","")</f>
        <v/>
      </c>
      <c r="J378" s="29" t="str">
        <f>IF('Registre des présences'!$F367="Oui","Droit suspendu","")</f>
        <v/>
      </c>
      <c r="K378" s="29" t="str">
        <f>IF('Registre des présences'!$F367="Oui","Droit suspendu","")</f>
        <v/>
      </c>
      <c r="L378" s="29" t="str">
        <f>IF('Registre des présences'!$F367="Oui","Droit suspendu","")</f>
        <v/>
      </c>
      <c r="M378" s="29" t="str">
        <f>IF('Registre des présences'!$F367="Oui","Droit suspendu","")</f>
        <v/>
      </c>
      <c r="N378" s="29" t="str">
        <f>IF('Registre des présences'!$F367="Oui","Droit suspendu","")</f>
        <v/>
      </c>
      <c r="O378" s="29" t="str">
        <f>IF('Registre des présences'!$F367="Oui","Droit suspendu","")</f>
        <v/>
      </c>
      <c r="P378" s="29" t="str">
        <f>IF('Registre des présences'!$F367="Oui","Droit suspendu","")</f>
        <v/>
      </c>
      <c r="Q378" s="29" t="str">
        <f>IF('Registre des présences'!$F367="Oui","Droit suspendu","")</f>
        <v/>
      </c>
      <c r="R378" s="29" t="str">
        <f>IF('Registre des présences'!$F367="Oui","Droit suspendu","")</f>
        <v/>
      </c>
      <c r="S378" s="4">
        <f t="shared" si="7"/>
        <v>0</v>
      </c>
      <c r="T378" s="4" t="str">
        <f>IF(A378="","",IF('Registre des présences'!F367="Oui","Droit suspendu",IF(S378&gt;$B$9,"Trop de candidats","Valide")))</f>
        <v/>
      </c>
    </row>
    <row r="379" spans="1:20" x14ac:dyDescent="0.25">
      <c r="A379" s="4" t="str">
        <f>IF('Registre des présences'!A368="","",'Registre des présences'!A368)</f>
        <v/>
      </c>
      <c r="B379" s="4" t="str">
        <f>IF('Registre des présences'!B368="","",'Registre des présences'!B368)</f>
        <v/>
      </c>
      <c r="C379" s="4" t="str">
        <f>IF('Registre des présences'!C368="","",'Registre des présences'!C368)</f>
        <v/>
      </c>
      <c r="D379" s="29" t="str">
        <f>IF('Registre des présences'!$F368="Oui","Droit suspendu","")</f>
        <v/>
      </c>
      <c r="E379" s="29" t="str">
        <f>IF('Registre des présences'!$F368="Oui","Droit suspendu","")</f>
        <v/>
      </c>
      <c r="F379" s="29" t="str">
        <f>IF('Registre des présences'!$F368="Oui","Droit suspendu","")</f>
        <v/>
      </c>
      <c r="G379" s="29" t="str">
        <f>IF('Registre des présences'!$F368="Oui","Droit suspendu","")</f>
        <v/>
      </c>
      <c r="H379" s="29" t="str">
        <f>IF('Registre des présences'!$F368="Oui","Droit suspendu","")</f>
        <v/>
      </c>
      <c r="I379" s="29" t="str">
        <f>IF('Registre des présences'!$F368="Oui","Droit suspendu","")</f>
        <v/>
      </c>
      <c r="J379" s="29" t="str">
        <f>IF('Registre des présences'!$F368="Oui","Droit suspendu","")</f>
        <v/>
      </c>
      <c r="K379" s="29" t="str">
        <f>IF('Registre des présences'!$F368="Oui","Droit suspendu","")</f>
        <v/>
      </c>
      <c r="L379" s="29" t="str">
        <f>IF('Registre des présences'!$F368="Oui","Droit suspendu","")</f>
        <v/>
      </c>
      <c r="M379" s="29" t="str">
        <f>IF('Registre des présences'!$F368="Oui","Droit suspendu","")</f>
        <v/>
      </c>
      <c r="N379" s="29" t="str">
        <f>IF('Registre des présences'!$F368="Oui","Droit suspendu","")</f>
        <v/>
      </c>
      <c r="O379" s="29" t="str">
        <f>IF('Registre des présences'!$F368="Oui","Droit suspendu","")</f>
        <v/>
      </c>
      <c r="P379" s="29" t="str">
        <f>IF('Registre des présences'!$F368="Oui","Droit suspendu","")</f>
        <v/>
      </c>
      <c r="Q379" s="29" t="str">
        <f>IF('Registre des présences'!$F368="Oui","Droit suspendu","")</f>
        <v/>
      </c>
      <c r="R379" s="29" t="str">
        <f>IF('Registre des présences'!$F368="Oui","Droit suspendu","")</f>
        <v/>
      </c>
      <c r="S379" s="4">
        <f t="shared" si="7"/>
        <v>0</v>
      </c>
      <c r="T379" s="4" t="str">
        <f>IF(A379="","",IF('Registre des présences'!F368="Oui","Droit suspendu",IF(S379&gt;$B$9,"Trop de candidats","Valide")))</f>
        <v/>
      </c>
    </row>
    <row r="380" spans="1:20" x14ac:dyDescent="0.25">
      <c r="A380" s="4" t="str">
        <f>IF('Registre des présences'!A369="","",'Registre des présences'!A369)</f>
        <v/>
      </c>
      <c r="B380" s="4" t="str">
        <f>IF('Registre des présences'!B369="","",'Registre des présences'!B369)</f>
        <v/>
      </c>
      <c r="C380" s="4" t="str">
        <f>IF('Registre des présences'!C369="","",'Registre des présences'!C369)</f>
        <v/>
      </c>
      <c r="D380" s="29" t="str">
        <f>IF('Registre des présences'!$F369="Oui","Droit suspendu","")</f>
        <v/>
      </c>
      <c r="E380" s="29" t="str">
        <f>IF('Registre des présences'!$F369="Oui","Droit suspendu","")</f>
        <v/>
      </c>
      <c r="F380" s="29" t="str">
        <f>IF('Registre des présences'!$F369="Oui","Droit suspendu","")</f>
        <v/>
      </c>
      <c r="G380" s="29" t="str">
        <f>IF('Registre des présences'!$F369="Oui","Droit suspendu","")</f>
        <v/>
      </c>
      <c r="H380" s="29" t="str">
        <f>IF('Registre des présences'!$F369="Oui","Droit suspendu","")</f>
        <v/>
      </c>
      <c r="I380" s="29" t="str">
        <f>IF('Registre des présences'!$F369="Oui","Droit suspendu","")</f>
        <v/>
      </c>
      <c r="J380" s="29" t="str">
        <f>IF('Registre des présences'!$F369="Oui","Droit suspendu","")</f>
        <v/>
      </c>
      <c r="K380" s="29" t="str">
        <f>IF('Registre des présences'!$F369="Oui","Droit suspendu","")</f>
        <v/>
      </c>
      <c r="L380" s="29" t="str">
        <f>IF('Registre des présences'!$F369="Oui","Droit suspendu","")</f>
        <v/>
      </c>
      <c r="M380" s="29" t="str">
        <f>IF('Registre des présences'!$F369="Oui","Droit suspendu","")</f>
        <v/>
      </c>
      <c r="N380" s="29" t="str">
        <f>IF('Registre des présences'!$F369="Oui","Droit suspendu","")</f>
        <v/>
      </c>
      <c r="O380" s="29" t="str">
        <f>IF('Registre des présences'!$F369="Oui","Droit suspendu","")</f>
        <v/>
      </c>
      <c r="P380" s="29" t="str">
        <f>IF('Registre des présences'!$F369="Oui","Droit suspendu","")</f>
        <v/>
      </c>
      <c r="Q380" s="29" t="str">
        <f>IF('Registre des présences'!$F369="Oui","Droit suspendu","")</f>
        <v/>
      </c>
      <c r="R380" s="29" t="str">
        <f>IF('Registre des présences'!$F369="Oui","Droit suspendu","")</f>
        <v/>
      </c>
      <c r="S380" s="4">
        <f t="shared" si="7"/>
        <v>0</v>
      </c>
      <c r="T380" s="4" t="str">
        <f>IF(A380="","",IF('Registre des présences'!F369="Oui","Droit suspendu",IF(S380&gt;$B$9,"Trop de candidats","Valide")))</f>
        <v/>
      </c>
    </row>
    <row r="381" spans="1:20" x14ac:dyDescent="0.25">
      <c r="A381" s="4" t="str">
        <f>IF('Registre des présences'!A370="","",'Registre des présences'!A370)</f>
        <v/>
      </c>
      <c r="B381" s="4" t="str">
        <f>IF('Registre des présences'!B370="","",'Registre des présences'!B370)</f>
        <v/>
      </c>
      <c r="C381" s="4" t="str">
        <f>IF('Registre des présences'!C370="","",'Registre des présences'!C370)</f>
        <v/>
      </c>
      <c r="D381" s="29" t="str">
        <f>IF('Registre des présences'!$F370="Oui","Droit suspendu","")</f>
        <v/>
      </c>
      <c r="E381" s="29" t="str">
        <f>IF('Registre des présences'!$F370="Oui","Droit suspendu","")</f>
        <v/>
      </c>
      <c r="F381" s="29" t="str">
        <f>IF('Registre des présences'!$F370="Oui","Droit suspendu","")</f>
        <v/>
      </c>
      <c r="G381" s="29" t="str">
        <f>IF('Registre des présences'!$F370="Oui","Droit suspendu","")</f>
        <v/>
      </c>
      <c r="H381" s="29" t="str">
        <f>IF('Registre des présences'!$F370="Oui","Droit suspendu","")</f>
        <v/>
      </c>
      <c r="I381" s="29" t="str">
        <f>IF('Registre des présences'!$F370="Oui","Droit suspendu","")</f>
        <v/>
      </c>
      <c r="J381" s="29" t="str">
        <f>IF('Registre des présences'!$F370="Oui","Droit suspendu","")</f>
        <v/>
      </c>
      <c r="K381" s="29" t="str">
        <f>IF('Registre des présences'!$F370="Oui","Droit suspendu","")</f>
        <v/>
      </c>
      <c r="L381" s="29" t="str">
        <f>IF('Registre des présences'!$F370="Oui","Droit suspendu","")</f>
        <v/>
      </c>
      <c r="M381" s="29" t="str">
        <f>IF('Registre des présences'!$F370="Oui","Droit suspendu","")</f>
        <v/>
      </c>
      <c r="N381" s="29" t="str">
        <f>IF('Registre des présences'!$F370="Oui","Droit suspendu","")</f>
        <v/>
      </c>
      <c r="O381" s="29" t="str">
        <f>IF('Registre des présences'!$F370="Oui","Droit suspendu","")</f>
        <v/>
      </c>
      <c r="P381" s="29" t="str">
        <f>IF('Registre des présences'!$F370="Oui","Droit suspendu","")</f>
        <v/>
      </c>
      <c r="Q381" s="29" t="str">
        <f>IF('Registre des présences'!$F370="Oui","Droit suspendu","")</f>
        <v/>
      </c>
      <c r="R381" s="29" t="str">
        <f>IF('Registre des présences'!$F370="Oui","Droit suspendu","")</f>
        <v/>
      </c>
      <c r="S381" s="4">
        <f t="shared" si="7"/>
        <v>0</v>
      </c>
      <c r="T381" s="4" t="str">
        <f>IF(A381="","",IF('Registre des présences'!F370="Oui","Droit suspendu",IF(S381&gt;$B$9,"Trop de candidats","Valide")))</f>
        <v/>
      </c>
    </row>
    <row r="382" spans="1:20" x14ac:dyDescent="0.25">
      <c r="A382" s="4" t="str">
        <f>IF('Registre des présences'!A371="","",'Registre des présences'!A371)</f>
        <v/>
      </c>
      <c r="B382" s="4" t="str">
        <f>IF('Registre des présences'!B371="","",'Registre des présences'!B371)</f>
        <v/>
      </c>
      <c r="C382" s="4" t="str">
        <f>IF('Registre des présences'!C371="","",'Registre des présences'!C371)</f>
        <v/>
      </c>
      <c r="D382" s="29" t="str">
        <f>IF('Registre des présences'!$F371="Oui","Droit suspendu","")</f>
        <v/>
      </c>
      <c r="E382" s="29" t="str">
        <f>IF('Registre des présences'!$F371="Oui","Droit suspendu","")</f>
        <v/>
      </c>
      <c r="F382" s="29" t="str">
        <f>IF('Registre des présences'!$F371="Oui","Droit suspendu","")</f>
        <v/>
      </c>
      <c r="G382" s="29" t="str">
        <f>IF('Registre des présences'!$F371="Oui","Droit suspendu","")</f>
        <v/>
      </c>
      <c r="H382" s="29" t="str">
        <f>IF('Registre des présences'!$F371="Oui","Droit suspendu","")</f>
        <v/>
      </c>
      <c r="I382" s="29" t="str">
        <f>IF('Registre des présences'!$F371="Oui","Droit suspendu","")</f>
        <v/>
      </c>
      <c r="J382" s="29" t="str">
        <f>IF('Registre des présences'!$F371="Oui","Droit suspendu","")</f>
        <v/>
      </c>
      <c r="K382" s="29" t="str">
        <f>IF('Registre des présences'!$F371="Oui","Droit suspendu","")</f>
        <v/>
      </c>
      <c r="L382" s="29" t="str">
        <f>IF('Registre des présences'!$F371="Oui","Droit suspendu","")</f>
        <v/>
      </c>
      <c r="M382" s="29" t="str">
        <f>IF('Registre des présences'!$F371="Oui","Droit suspendu","")</f>
        <v/>
      </c>
      <c r="N382" s="29" t="str">
        <f>IF('Registre des présences'!$F371="Oui","Droit suspendu","")</f>
        <v/>
      </c>
      <c r="O382" s="29" t="str">
        <f>IF('Registre des présences'!$F371="Oui","Droit suspendu","")</f>
        <v/>
      </c>
      <c r="P382" s="29" t="str">
        <f>IF('Registre des présences'!$F371="Oui","Droit suspendu","")</f>
        <v/>
      </c>
      <c r="Q382" s="29" t="str">
        <f>IF('Registre des présences'!$F371="Oui","Droit suspendu","")</f>
        <v/>
      </c>
      <c r="R382" s="29" t="str">
        <f>IF('Registre des présences'!$F371="Oui","Droit suspendu","")</f>
        <v/>
      </c>
      <c r="S382" s="4">
        <f t="shared" si="7"/>
        <v>0</v>
      </c>
      <c r="T382" s="4" t="str">
        <f>IF(A382="","",IF('Registre des présences'!F371="Oui","Droit suspendu",IF(S382&gt;$B$9,"Trop de candidats","Valide")))</f>
        <v/>
      </c>
    </row>
    <row r="383" spans="1:20" x14ac:dyDescent="0.25">
      <c r="A383" s="4" t="str">
        <f>IF('Registre des présences'!A372="","",'Registre des présences'!A372)</f>
        <v/>
      </c>
      <c r="B383" s="4" t="str">
        <f>IF('Registre des présences'!B372="","",'Registre des présences'!B372)</f>
        <v/>
      </c>
      <c r="C383" s="4" t="str">
        <f>IF('Registre des présences'!C372="","",'Registre des présences'!C372)</f>
        <v/>
      </c>
      <c r="D383" s="29" t="str">
        <f>IF('Registre des présences'!$F372="Oui","Droit suspendu","")</f>
        <v/>
      </c>
      <c r="E383" s="29" t="str">
        <f>IF('Registre des présences'!$F372="Oui","Droit suspendu","")</f>
        <v/>
      </c>
      <c r="F383" s="29" t="str">
        <f>IF('Registre des présences'!$F372="Oui","Droit suspendu","")</f>
        <v/>
      </c>
      <c r="G383" s="29" t="str">
        <f>IF('Registre des présences'!$F372="Oui","Droit suspendu","")</f>
        <v/>
      </c>
      <c r="H383" s="29" t="str">
        <f>IF('Registre des présences'!$F372="Oui","Droit suspendu","")</f>
        <v/>
      </c>
      <c r="I383" s="29" t="str">
        <f>IF('Registre des présences'!$F372="Oui","Droit suspendu","")</f>
        <v/>
      </c>
      <c r="J383" s="29" t="str">
        <f>IF('Registre des présences'!$F372="Oui","Droit suspendu","")</f>
        <v/>
      </c>
      <c r="K383" s="29" t="str">
        <f>IF('Registre des présences'!$F372="Oui","Droit suspendu","")</f>
        <v/>
      </c>
      <c r="L383" s="29" t="str">
        <f>IF('Registre des présences'!$F372="Oui","Droit suspendu","")</f>
        <v/>
      </c>
      <c r="M383" s="29" t="str">
        <f>IF('Registre des présences'!$F372="Oui","Droit suspendu","")</f>
        <v/>
      </c>
      <c r="N383" s="29" t="str">
        <f>IF('Registre des présences'!$F372="Oui","Droit suspendu","")</f>
        <v/>
      </c>
      <c r="O383" s="29" t="str">
        <f>IF('Registre des présences'!$F372="Oui","Droit suspendu","")</f>
        <v/>
      </c>
      <c r="P383" s="29" t="str">
        <f>IF('Registre des présences'!$F372="Oui","Droit suspendu","")</f>
        <v/>
      </c>
      <c r="Q383" s="29" t="str">
        <f>IF('Registre des présences'!$F372="Oui","Droit suspendu","")</f>
        <v/>
      </c>
      <c r="R383" s="29" t="str">
        <f>IF('Registre des présences'!$F372="Oui","Droit suspendu","")</f>
        <v/>
      </c>
      <c r="S383" s="4">
        <f t="shared" si="7"/>
        <v>0</v>
      </c>
      <c r="T383" s="4" t="str">
        <f>IF(A383="","",IF('Registre des présences'!F372="Oui","Droit suspendu",IF(S383&gt;$B$9,"Trop de candidats","Valide")))</f>
        <v/>
      </c>
    </row>
    <row r="384" spans="1:20" x14ac:dyDescent="0.25">
      <c r="A384" s="4" t="str">
        <f>IF('Registre des présences'!A373="","",'Registre des présences'!A373)</f>
        <v/>
      </c>
      <c r="B384" s="4" t="str">
        <f>IF('Registre des présences'!B373="","",'Registre des présences'!B373)</f>
        <v/>
      </c>
      <c r="C384" s="4" t="str">
        <f>IF('Registre des présences'!C373="","",'Registre des présences'!C373)</f>
        <v/>
      </c>
      <c r="D384" s="29" t="str">
        <f>IF('Registre des présences'!$F373="Oui","Droit suspendu","")</f>
        <v/>
      </c>
      <c r="E384" s="29" t="str">
        <f>IF('Registre des présences'!$F373="Oui","Droit suspendu","")</f>
        <v/>
      </c>
      <c r="F384" s="29" t="str">
        <f>IF('Registre des présences'!$F373="Oui","Droit suspendu","")</f>
        <v/>
      </c>
      <c r="G384" s="29" t="str">
        <f>IF('Registre des présences'!$F373="Oui","Droit suspendu","")</f>
        <v/>
      </c>
      <c r="H384" s="29" t="str">
        <f>IF('Registre des présences'!$F373="Oui","Droit suspendu","")</f>
        <v/>
      </c>
      <c r="I384" s="29" t="str">
        <f>IF('Registre des présences'!$F373="Oui","Droit suspendu","")</f>
        <v/>
      </c>
      <c r="J384" s="29" t="str">
        <f>IF('Registre des présences'!$F373="Oui","Droit suspendu","")</f>
        <v/>
      </c>
      <c r="K384" s="29" t="str">
        <f>IF('Registre des présences'!$F373="Oui","Droit suspendu","")</f>
        <v/>
      </c>
      <c r="L384" s="29" t="str">
        <f>IF('Registre des présences'!$F373="Oui","Droit suspendu","")</f>
        <v/>
      </c>
      <c r="M384" s="29" t="str">
        <f>IF('Registre des présences'!$F373="Oui","Droit suspendu","")</f>
        <v/>
      </c>
      <c r="N384" s="29" t="str">
        <f>IF('Registre des présences'!$F373="Oui","Droit suspendu","")</f>
        <v/>
      </c>
      <c r="O384" s="29" t="str">
        <f>IF('Registre des présences'!$F373="Oui","Droit suspendu","")</f>
        <v/>
      </c>
      <c r="P384" s="29" t="str">
        <f>IF('Registre des présences'!$F373="Oui","Droit suspendu","")</f>
        <v/>
      </c>
      <c r="Q384" s="29" t="str">
        <f>IF('Registre des présences'!$F373="Oui","Droit suspendu","")</f>
        <v/>
      </c>
      <c r="R384" s="29" t="str">
        <f>IF('Registre des présences'!$F373="Oui","Droit suspendu","")</f>
        <v/>
      </c>
      <c r="S384" s="4">
        <f t="shared" si="7"/>
        <v>0</v>
      </c>
      <c r="T384" s="4" t="str">
        <f>IF(A384="","",IF('Registre des présences'!F373="Oui","Droit suspendu",IF(S384&gt;$B$9,"Trop de candidats","Valide")))</f>
        <v/>
      </c>
    </row>
    <row r="385" spans="1:20" x14ac:dyDescent="0.25">
      <c r="A385" s="4" t="str">
        <f>IF('Registre des présences'!A374="","",'Registre des présences'!A374)</f>
        <v/>
      </c>
      <c r="B385" s="4" t="str">
        <f>IF('Registre des présences'!B374="","",'Registre des présences'!B374)</f>
        <v/>
      </c>
      <c r="C385" s="4" t="str">
        <f>IF('Registre des présences'!C374="","",'Registre des présences'!C374)</f>
        <v/>
      </c>
      <c r="D385" s="29" t="str">
        <f>IF('Registre des présences'!$F374="Oui","Droit suspendu","")</f>
        <v/>
      </c>
      <c r="E385" s="29" t="str">
        <f>IF('Registre des présences'!$F374="Oui","Droit suspendu","")</f>
        <v/>
      </c>
      <c r="F385" s="29" t="str">
        <f>IF('Registre des présences'!$F374="Oui","Droit suspendu","")</f>
        <v/>
      </c>
      <c r="G385" s="29" t="str">
        <f>IF('Registre des présences'!$F374="Oui","Droit suspendu","")</f>
        <v/>
      </c>
      <c r="H385" s="29" t="str">
        <f>IF('Registre des présences'!$F374="Oui","Droit suspendu","")</f>
        <v/>
      </c>
      <c r="I385" s="29" t="str">
        <f>IF('Registre des présences'!$F374="Oui","Droit suspendu","")</f>
        <v/>
      </c>
      <c r="J385" s="29" t="str">
        <f>IF('Registre des présences'!$F374="Oui","Droit suspendu","")</f>
        <v/>
      </c>
      <c r="K385" s="29" t="str">
        <f>IF('Registre des présences'!$F374="Oui","Droit suspendu","")</f>
        <v/>
      </c>
      <c r="L385" s="29" t="str">
        <f>IF('Registre des présences'!$F374="Oui","Droit suspendu","")</f>
        <v/>
      </c>
      <c r="M385" s="29" t="str">
        <f>IF('Registre des présences'!$F374="Oui","Droit suspendu","")</f>
        <v/>
      </c>
      <c r="N385" s="29" t="str">
        <f>IF('Registre des présences'!$F374="Oui","Droit suspendu","")</f>
        <v/>
      </c>
      <c r="O385" s="29" t="str">
        <f>IF('Registre des présences'!$F374="Oui","Droit suspendu","")</f>
        <v/>
      </c>
      <c r="P385" s="29" t="str">
        <f>IF('Registre des présences'!$F374="Oui","Droit suspendu","")</f>
        <v/>
      </c>
      <c r="Q385" s="29" t="str">
        <f>IF('Registre des présences'!$F374="Oui","Droit suspendu","")</f>
        <v/>
      </c>
      <c r="R385" s="29" t="str">
        <f>IF('Registre des présences'!$F374="Oui","Droit suspendu","")</f>
        <v/>
      </c>
      <c r="S385" s="4">
        <f t="shared" si="7"/>
        <v>0</v>
      </c>
      <c r="T385" s="4" t="str">
        <f>IF(A385="","",IF('Registre des présences'!F374="Oui","Droit suspendu",IF(S385&gt;$B$9,"Trop de candidats","Valide")))</f>
        <v/>
      </c>
    </row>
    <row r="386" spans="1:20" x14ac:dyDescent="0.25">
      <c r="A386" s="4" t="str">
        <f>IF('Registre des présences'!A375="","",'Registre des présences'!A375)</f>
        <v/>
      </c>
      <c r="B386" s="4" t="str">
        <f>IF('Registre des présences'!B375="","",'Registre des présences'!B375)</f>
        <v/>
      </c>
      <c r="C386" s="4" t="str">
        <f>IF('Registre des présences'!C375="","",'Registre des présences'!C375)</f>
        <v/>
      </c>
      <c r="D386" s="29" t="str">
        <f>IF('Registre des présences'!$F375="Oui","Droit suspendu","")</f>
        <v/>
      </c>
      <c r="E386" s="29" t="str">
        <f>IF('Registre des présences'!$F375="Oui","Droit suspendu","")</f>
        <v/>
      </c>
      <c r="F386" s="29" t="str">
        <f>IF('Registre des présences'!$F375="Oui","Droit suspendu","")</f>
        <v/>
      </c>
      <c r="G386" s="29" t="str">
        <f>IF('Registre des présences'!$F375="Oui","Droit suspendu","")</f>
        <v/>
      </c>
      <c r="H386" s="29" t="str">
        <f>IF('Registre des présences'!$F375="Oui","Droit suspendu","")</f>
        <v/>
      </c>
      <c r="I386" s="29" t="str">
        <f>IF('Registre des présences'!$F375="Oui","Droit suspendu","")</f>
        <v/>
      </c>
      <c r="J386" s="29" t="str">
        <f>IF('Registre des présences'!$F375="Oui","Droit suspendu","")</f>
        <v/>
      </c>
      <c r="K386" s="29" t="str">
        <f>IF('Registre des présences'!$F375="Oui","Droit suspendu","")</f>
        <v/>
      </c>
      <c r="L386" s="29" t="str">
        <f>IF('Registre des présences'!$F375="Oui","Droit suspendu","")</f>
        <v/>
      </c>
      <c r="M386" s="29" t="str">
        <f>IF('Registre des présences'!$F375="Oui","Droit suspendu","")</f>
        <v/>
      </c>
      <c r="N386" s="29" t="str">
        <f>IF('Registre des présences'!$F375="Oui","Droit suspendu","")</f>
        <v/>
      </c>
      <c r="O386" s="29" t="str">
        <f>IF('Registre des présences'!$F375="Oui","Droit suspendu","")</f>
        <v/>
      </c>
      <c r="P386" s="29" t="str">
        <f>IF('Registre des présences'!$F375="Oui","Droit suspendu","")</f>
        <v/>
      </c>
      <c r="Q386" s="29" t="str">
        <f>IF('Registre des présences'!$F375="Oui","Droit suspendu","")</f>
        <v/>
      </c>
      <c r="R386" s="29" t="str">
        <f>IF('Registre des présences'!$F375="Oui","Droit suspendu","")</f>
        <v/>
      </c>
      <c r="S386" s="4">
        <f t="shared" si="7"/>
        <v>0</v>
      </c>
      <c r="T386" s="4" t="str">
        <f>IF(A386="","",IF('Registre des présences'!F375="Oui","Droit suspendu",IF(S386&gt;$B$9,"Trop de candidats","Valide")))</f>
        <v/>
      </c>
    </row>
    <row r="387" spans="1:20" x14ac:dyDescent="0.25">
      <c r="A387" s="4" t="str">
        <f>IF('Registre des présences'!A376="","",'Registre des présences'!A376)</f>
        <v/>
      </c>
      <c r="B387" s="4" t="str">
        <f>IF('Registre des présences'!B376="","",'Registre des présences'!B376)</f>
        <v/>
      </c>
      <c r="C387" s="4" t="str">
        <f>IF('Registre des présences'!C376="","",'Registre des présences'!C376)</f>
        <v/>
      </c>
      <c r="D387" s="29" t="str">
        <f>IF('Registre des présences'!$F376="Oui","Droit suspendu","")</f>
        <v/>
      </c>
      <c r="E387" s="29" t="str">
        <f>IF('Registre des présences'!$F376="Oui","Droit suspendu","")</f>
        <v/>
      </c>
      <c r="F387" s="29" t="str">
        <f>IF('Registre des présences'!$F376="Oui","Droit suspendu","")</f>
        <v/>
      </c>
      <c r="G387" s="29" t="str">
        <f>IF('Registre des présences'!$F376="Oui","Droit suspendu","")</f>
        <v/>
      </c>
      <c r="H387" s="29" t="str">
        <f>IF('Registre des présences'!$F376="Oui","Droit suspendu","")</f>
        <v/>
      </c>
      <c r="I387" s="29" t="str">
        <f>IF('Registre des présences'!$F376="Oui","Droit suspendu","")</f>
        <v/>
      </c>
      <c r="J387" s="29" t="str">
        <f>IF('Registre des présences'!$F376="Oui","Droit suspendu","")</f>
        <v/>
      </c>
      <c r="K387" s="29" t="str">
        <f>IF('Registre des présences'!$F376="Oui","Droit suspendu","")</f>
        <v/>
      </c>
      <c r="L387" s="29" t="str">
        <f>IF('Registre des présences'!$F376="Oui","Droit suspendu","")</f>
        <v/>
      </c>
      <c r="M387" s="29" t="str">
        <f>IF('Registre des présences'!$F376="Oui","Droit suspendu","")</f>
        <v/>
      </c>
      <c r="N387" s="29" t="str">
        <f>IF('Registre des présences'!$F376="Oui","Droit suspendu","")</f>
        <v/>
      </c>
      <c r="O387" s="29" t="str">
        <f>IF('Registre des présences'!$F376="Oui","Droit suspendu","")</f>
        <v/>
      </c>
      <c r="P387" s="29" t="str">
        <f>IF('Registre des présences'!$F376="Oui","Droit suspendu","")</f>
        <v/>
      </c>
      <c r="Q387" s="29" t="str">
        <f>IF('Registre des présences'!$F376="Oui","Droit suspendu","")</f>
        <v/>
      </c>
      <c r="R387" s="29" t="str">
        <f>IF('Registre des présences'!$F376="Oui","Droit suspendu","")</f>
        <v/>
      </c>
      <c r="S387" s="4">
        <f t="shared" si="7"/>
        <v>0</v>
      </c>
      <c r="T387" s="4" t="str">
        <f>IF(A387="","",IF('Registre des présences'!F376="Oui","Droit suspendu",IF(S387&gt;$B$9,"Trop de candidats","Valide")))</f>
        <v/>
      </c>
    </row>
    <row r="388" spans="1:20" x14ac:dyDescent="0.25">
      <c r="A388" s="4" t="str">
        <f>IF('Registre des présences'!A377="","",'Registre des présences'!A377)</f>
        <v/>
      </c>
      <c r="B388" s="4" t="str">
        <f>IF('Registre des présences'!B377="","",'Registre des présences'!B377)</f>
        <v/>
      </c>
      <c r="C388" s="4" t="str">
        <f>IF('Registre des présences'!C377="","",'Registre des présences'!C377)</f>
        <v/>
      </c>
      <c r="D388" s="29" t="str">
        <f>IF('Registre des présences'!$F377="Oui","Droit suspendu","")</f>
        <v/>
      </c>
      <c r="E388" s="29" t="str">
        <f>IF('Registre des présences'!$F377="Oui","Droit suspendu","")</f>
        <v/>
      </c>
      <c r="F388" s="29" t="str">
        <f>IF('Registre des présences'!$F377="Oui","Droit suspendu","")</f>
        <v/>
      </c>
      <c r="G388" s="29" t="str">
        <f>IF('Registre des présences'!$F377="Oui","Droit suspendu","")</f>
        <v/>
      </c>
      <c r="H388" s="29" t="str">
        <f>IF('Registre des présences'!$F377="Oui","Droit suspendu","")</f>
        <v/>
      </c>
      <c r="I388" s="29" t="str">
        <f>IF('Registre des présences'!$F377="Oui","Droit suspendu","")</f>
        <v/>
      </c>
      <c r="J388" s="29" t="str">
        <f>IF('Registre des présences'!$F377="Oui","Droit suspendu","")</f>
        <v/>
      </c>
      <c r="K388" s="29" t="str">
        <f>IF('Registre des présences'!$F377="Oui","Droit suspendu","")</f>
        <v/>
      </c>
      <c r="L388" s="29" t="str">
        <f>IF('Registre des présences'!$F377="Oui","Droit suspendu","")</f>
        <v/>
      </c>
      <c r="M388" s="29" t="str">
        <f>IF('Registre des présences'!$F377="Oui","Droit suspendu","")</f>
        <v/>
      </c>
      <c r="N388" s="29" t="str">
        <f>IF('Registre des présences'!$F377="Oui","Droit suspendu","")</f>
        <v/>
      </c>
      <c r="O388" s="29" t="str">
        <f>IF('Registre des présences'!$F377="Oui","Droit suspendu","")</f>
        <v/>
      </c>
      <c r="P388" s="29" t="str">
        <f>IF('Registre des présences'!$F377="Oui","Droit suspendu","")</f>
        <v/>
      </c>
      <c r="Q388" s="29" t="str">
        <f>IF('Registre des présences'!$F377="Oui","Droit suspendu","")</f>
        <v/>
      </c>
      <c r="R388" s="29" t="str">
        <f>IF('Registre des présences'!$F377="Oui","Droit suspendu","")</f>
        <v/>
      </c>
      <c r="S388" s="4">
        <f t="shared" si="7"/>
        <v>0</v>
      </c>
      <c r="T388" s="4" t="str">
        <f>IF(A388="","",IF('Registre des présences'!F377="Oui","Droit suspendu",IF(S388&gt;$B$9,"Trop de candidats","Valide")))</f>
        <v/>
      </c>
    </row>
    <row r="389" spans="1:20" x14ac:dyDescent="0.25">
      <c r="A389" s="4" t="str">
        <f>IF('Registre des présences'!A378="","",'Registre des présences'!A378)</f>
        <v/>
      </c>
      <c r="B389" s="4" t="str">
        <f>IF('Registre des présences'!B378="","",'Registre des présences'!B378)</f>
        <v/>
      </c>
      <c r="C389" s="4" t="str">
        <f>IF('Registre des présences'!C378="","",'Registre des présences'!C378)</f>
        <v/>
      </c>
      <c r="D389" s="29" t="str">
        <f>IF('Registre des présences'!$F378="Oui","Droit suspendu","")</f>
        <v/>
      </c>
      <c r="E389" s="29" t="str">
        <f>IF('Registre des présences'!$F378="Oui","Droit suspendu","")</f>
        <v/>
      </c>
      <c r="F389" s="29" t="str">
        <f>IF('Registre des présences'!$F378="Oui","Droit suspendu","")</f>
        <v/>
      </c>
      <c r="G389" s="29" t="str">
        <f>IF('Registre des présences'!$F378="Oui","Droit suspendu","")</f>
        <v/>
      </c>
      <c r="H389" s="29" t="str">
        <f>IF('Registre des présences'!$F378="Oui","Droit suspendu","")</f>
        <v/>
      </c>
      <c r="I389" s="29" t="str">
        <f>IF('Registre des présences'!$F378="Oui","Droit suspendu","")</f>
        <v/>
      </c>
      <c r="J389" s="29" t="str">
        <f>IF('Registre des présences'!$F378="Oui","Droit suspendu","")</f>
        <v/>
      </c>
      <c r="K389" s="29" t="str">
        <f>IF('Registre des présences'!$F378="Oui","Droit suspendu","")</f>
        <v/>
      </c>
      <c r="L389" s="29" t="str">
        <f>IF('Registre des présences'!$F378="Oui","Droit suspendu","")</f>
        <v/>
      </c>
      <c r="M389" s="29" t="str">
        <f>IF('Registre des présences'!$F378="Oui","Droit suspendu","")</f>
        <v/>
      </c>
      <c r="N389" s="29" t="str">
        <f>IF('Registre des présences'!$F378="Oui","Droit suspendu","")</f>
        <v/>
      </c>
      <c r="O389" s="29" t="str">
        <f>IF('Registre des présences'!$F378="Oui","Droit suspendu","")</f>
        <v/>
      </c>
      <c r="P389" s="29" t="str">
        <f>IF('Registre des présences'!$F378="Oui","Droit suspendu","")</f>
        <v/>
      </c>
      <c r="Q389" s="29" t="str">
        <f>IF('Registre des présences'!$F378="Oui","Droit suspendu","")</f>
        <v/>
      </c>
      <c r="R389" s="29" t="str">
        <f>IF('Registre des présences'!$F378="Oui","Droit suspendu","")</f>
        <v/>
      </c>
      <c r="S389" s="4">
        <f t="shared" si="7"/>
        <v>0</v>
      </c>
      <c r="T389" s="4" t="str">
        <f>IF(A389="","",IF('Registre des présences'!F378="Oui","Droit suspendu",IF(S389&gt;$B$9,"Trop de candidats","Valide")))</f>
        <v/>
      </c>
    </row>
    <row r="390" spans="1:20" x14ac:dyDescent="0.25">
      <c r="A390" s="4" t="str">
        <f>IF('Registre des présences'!A379="","",'Registre des présences'!A379)</f>
        <v/>
      </c>
      <c r="B390" s="4" t="str">
        <f>IF('Registre des présences'!B379="","",'Registre des présences'!B379)</f>
        <v/>
      </c>
      <c r="C390" s="4" t="str">
        <f>IF('Registre des présences'!C379="","",'Registre des présences'!C379)</f>
        <v/>
      </c>
      <c r="D390" s="29" t="str">
        <f>IF('Registre des présences'!$F379="Oui","Droit suspendu","")</f>
        <v/>
      </c>
      <c r="E390" s="29" t="str">
        <f>IF('Registre des présences'!$F379="Oui","Droit suspendu","")</f>
        <v/>
      </c>
      <c r="F390" s="29" t="str">
        <f>IF('Registre des présences'!$F379="Oui","Droit suspendu","")</f>
        <v/>
      </c>
      <c r="G390" s="29" t="str">
        <f>IF('Registre des présences'!$F379="Oui","Droit suspendu","")</f>
        <v/>
      </c>
      <c r="H390" s="29" t="str">
        <f>IF('Registre des présences'!$F379="Oui","Droit suspendu","")</f>
        <v/>
      </c>
      <c r="I390" s="29" t="str">
        <f>IF('Registre des présences'!$F379="Oui","Droit suspendu","")</f>
        <v/>
      </c>
      <c r="J390" s="29" t="str">
        <f>IF('Registre des présences'!$F379="Oui","Droit suspendu","")</f>
        <v/>
      </c>
      <c r="K390" s="29" t="str">
        <f>IF('Registre des présences'!$F379="Oui","Droit suspendu","")</f>
        <v/>
      </c>
      <c r="L390" s="29" t="str">
        <f>IF('Registre des présences'!$F379="Oui","Droit suspendu","")</f>
        <v/>
      </c>
      <c r="M390" s="29" t="str">
        <f>IF('Registre des présences'!$F379="Oui","Droit suspendu","")</f>
        <v/>
      </c>
      <c r="N390" s="29" t="str">
        <f>IF('Registre des présences'!$F379="Oui","Droit suspendu","")</f>
        <v/>
      </c>
      <c r="O390" s="29" t="str">
        <f>IF('Registre des présences'!$F379="Oui","Droit suspendu","")</f>
        <v/>
      </c>
      <c r="P390" s="29" t="str">
        <f>IF('Registre des présences'!$F379="Oui","Droit suspendu","")</f>
        <v/>
      </c>
      <c r="Q390" s="29" t="str">
        <f>IF('Registre des présences'!$F379="Oui","Droit suspendu","")</f>
        <v/>
      </c>
      <c r="R390" s="29" t="str">
        <f>IF('Registre des présences'!$F379="Oui","Droit suspendu","")</f>
        <v/>
      </c>
      <c r="S390" s="4">
        <f t="shared" si="7"/>
        <v>0</v>
      </c>
      <c r="T390" s="4" t="str">
        <f>IF(A390="","",IF('Registre des présences'!F379="Oui","Droit suspendu",IF(S390&gt;$B$9,"Trop de candidats","Valide")))</f>
        <v/>
      </c>
    </row>
    <row r="391" spans="1:20" x14ac:dyDescent="0.25">
      <c r="A391" s="4" t="str">
        <f>IF('Registre des présences'!A380="","",'Registre des présences'!A380)</f>
        <v/>
      </c>
      <c r="B391" s="4" t="str">
        <f>IF('Registre des présences'!B380="","",'Registre des présences'!B380)</f>
        <v/>
      </c>
      <c r="C391" s="4" t="str">
        <f>IF('Registre des présences'!C380="","",'Registre des présences'!C380)</f>
        <v/>
      </c>
      <c r="D391" s="29" t="str">
        <f>IF('Registre des présences'!$F380="Oui","Droit suspendu","")</f>
        <v/>
      </c>
      <c r="E391" s="29" t="str">
        <f>IF('Registre des présences'!$F380="Oui","Droit suspendu","")</f>
        <v/>
      </c>
      <c r="F391" s="29" t="str">
        <f>IF('Registre des présences'!$F380="Oui","Droit suspendu","")</f>
        <v/>
      </c>
      <c r="G391" s="29" t="str">
        <f>IF('Registre des présences'!$F380="Oui","Droit suspendu","")</f>
        <v/>
      </c>
      <c r="H391" s="29" t="str">
        <f>IF('Registre des présences'!$F380="Oui","Droit suspendu","")</f>
        <v/>
      </c>
      <c r="I391" s="29" t="str">
        <f>IF('Registre des présences'!$F380="Oui","Droit suspendu","")</f>
        <v/>
      </c>
      <c r="J391" s="29" t="str">
        <f>IF('Registre des présences'!$F380="Oui","Droit suspendu","")</f>
        <v/>
      </c>
      <c r="K391" s="29" t="str">
        <f>IF('Registre des présences'!$F380="Oui","Droit suspendu","")</f>
        <v/>
      </c>
      <c r="L391" s="29" t="str">
        <f>IF('Registre des présences'!$F380="Oui","Droit suspendu","")</f>
        <v/>
      </c>
      <c r="M391" s="29" t="str">
        <f>IF('Registre des présences'!$F380="Oui","Droit suspendu","")</f>
        <v/>
      </c>
      <c r="N391" s="29" t="str">
        <f>IF('Registre des présences'!$F380="Oui","Droit suspendu","")</f>
        <v/>
      </c>
      <c r="O391" s="29" t="str">
        <f>IF('Registre des présences'!$F380="Oui","Droit suspendu","")</f>
        <v/>
      </c>
      <c r="P391" s="29" t="str">
        <f>IF('Registre des présences'!$F380="Oui","Droit suspendu","")</f>
        <v/>
      </c>
      <c r="Q391" s="29" t="str">
        <f>IF('Registre des présences'!$F380="Oui","Droit suspendu","")</f>
        <v/>
      </c>
      <c r="R391" s="29" t="str">
        <f>IF('Registre des présences'!$F380="Oui","Droit suspendu","")</f>
        <v/>
      </c>
      <c r="S391" s="4">
        <f t="shared" si="7"/>
        <v>0</v>
      </c>
      <c r="T391" s="4" t="str">
        <f>IF(A391="","",IF('Registre des présences'!F380="Oui","Droit suspendu",IF(S391&gt;$B$9,"Trop de candidats","Valide")))</f>
        <v/>
      </c>
    </row>
    <row r="392" spans="1:20" x14ac:dyDescent="0.25">
      <c r="A392" s="4" t="str">
        <f>IF('Registre des présences'!A381="","",'Registre des présences'!A381)</f>
        <v/>
      </c>
      <c r="B392" s="4" t="str">
        <f>IF('Registre des présences'!B381="","",'Registre des présences'!B381)</f>
        <v/>
      </c>
      <c r="C392" s="4" t="str">
        <f>IF('Registre des présences'!C381="","",'Registre des présences'!C381)</f>
        <v/>
      </c>
      <c r="D392" s="29" t="str">
        <f>IF('Registre des présences'!$F381="Oui","Droit suspendu","")</f>
        <v/>
      </c>
      <c r="E392" s="29" t="str">
        <f>IF('Registre des présences'!$F381="Oui","Droit suspendu","")</f>
        <v/>
      </c>
      <c r="F392" s="29" t="str">
        <f>IF('Registre des présences'!$F381="Oui","Droit suspendu","")</f>
        <v/>
      </c>
      <c r="G392" s="29" t="str">
        <f>IF('Registre des présences'!$F381="Oui","Droit suspendu","")</f>
        <v/>
      </c>
      <c r="H392" s="29" t="str">
        <f>IF('Registre des présences'!$F381="Oui","Droit suspendu","")</f>
        <v/>
      </c>
      <c r="I392" s="29" t="str">
        <f>IF('Registre des présences'!$F381="Oui","Droit suspendu","")</f>
        <v/>
      </c>
      <c r="J392" s="29" t="str">
        <f>IF('Registre des présences'!$F381="Oui","Droit suspendu","")</f>
        <v/>
      </c>
      <c r="K392" s="29" t="str">
        <f>IF('Registre des présences'!$F381="Oui","Droit suspendu","")</f>
        <v/>
      </c>
      <c r="L392" s="29" t="str">
        <f>IF('Registre des présences'!$F381="Oui","Droit suspendu","")</f>
        <v/>
      </c>
      <c r="M392" s="29" t="str">
        <f>IF('Registre des présences'!$F381="Oui","Droit suspendu","")</f>
        <v/>
      </c>
      <c r="N392" s="29" t="str">
        <f>IF('Registre des présences'!$F381="Oui","Droit suspendu","")</f>
        <v/>
      </c>
      <c r="O392" s="29" t="str">
        <f>IF('Registre des présences'!$F381="Oui","Droit suspendu","")</f>
        <v/>
      </c>
      <c r="P392" s="29" t="str">
        <f>IF('Registre des présences'!$F381="Oui","Droit suspendu","")</f>
        <v/>
      </c>
      <c r="Q392" s="29" t="str">
        <f>IF('Registre des présences'!$F381="Oui","Droit suspendu","")</f>
        <v/>
      </c>
      <c r="R392" s="29" t="str">
        <f>IF('Registre des présences'!$F381="Oui","Droit suspendu","")</f>
        <v/>
      </c>
      <c r="S392" s="4">
        <f t="shared" si="7"/>
        <v>0</v>
      </c>
      <c r="T392" s="4" t="str">
        <f>IF(A392="","",IF('Registre des présences'!F381="Oui","Droit suspendu",IF(S392&gt;$B$9,"Trop de candidats","Valide")))</f>
        <v/>
      </c>
    </row>
    <row r="393" spans="1:20" x14ac:dyDescent="0.25">
      <c r="A393" s="4" t="str">
        <f>IF('Registre des présences'!A382="","",'Registre des présences'!A382)</f>
        <v/>
      </c>
      <c r="B393" s="4" t="str">
        <f>IF('Registre des présences'!B382="","",'Registre des présences'!B382)</f>
        <v/>
      </c>
      <c r="C393" s="4" t="str">
        <f>IF('Registre des présences'!C382="","",'Registre des présences'!C382)</f>
        <v/>
      </c>
      <c r="D393" s="29" t="str">
        <f>IF('Registre des présences'!$F382="Oui","Droit suspendu","")</f>
        <v/>
      </c>
      <c r="E393" s="29" t="str">
        <f>IF('Registre des présences'!$F382="Oui","Droit suspendu","")</f>
        <v/>
      </c>
      <c r="F393" s="29" t="str">
        <f>IF('Registre des présences'!$F382="Oui","Droit suspendu","")</f>
        <v/>
      </c>
      <c r="G393" s="29" t="str">
        <f>IF('Registre des présences'!$F382="Oui","Droit suspendu","")</f>
        <v/>
      </c>
      <c r="H393" s="29" t="str">
        <f>IF('Registre des présences'!$F382="Oui","Droit suspendu","")</f>
        <v/>
      </c>
      <c r="I393" s="29" t="str">
        <f>IF('Registre des présences'!$F382="Oui","Droit suspendu","")</f>
        <v/>
      </c>
      <c r="J393" s="29" t="str">
        <f>IF('Registre des présences'!$F382="Oui","Droit suspendu","")</f>
        <v/>
      </c>
      <c r="K393" s="29" t="str">
        <f>IF('Registre des présences'!$F382="Oui","Droit suspendu","")</f>
        <v/>
      </c>
      <c r="L393" s="29" t="str">
        <f>IF('Registre des présences'!$F382="Oui","Droit suspendu","")</f>
        <v/>
      </c>
      <c r="M393" s="29" t="str">
        <f>IF('Registre des présences'!$F382="Oui","Droit suspendu","")</f>
        <v/>
      </c>
      <c r="N393" s="29" t="str">
        <f>IF('Registre des présences'!$F382="Oui","Droit suspendu","")</f>
        <v/>
      </c>
      <c r="O393" s="29" t="str">
        <f>IF('Registre des présences'!$F382="Oui","Droit suspendu","")</f>
        <v/>
      </c>
      <c r="P393" s="29" t="str">
        <f>IF('Registre des présences'!$F382="Oui","Droit suspendu","")</f>
        <v/>
      </c>
      <c r="Q393" s="29" t="str">
        <f>IF('Registre des présences'!$F382="Oui","Droit suspendu","")</f>
        <v/>
      </c>
      <c r="R393" s="29" t="str">
        <f>IF('Registre des présences'!$F382="Oui","Droit suspendu","")</f>
        <v/>
      </c>
      <c r="S393" s="4">
        <f t="shared" si="7"/>
        <v>0</v>
      </c>
      <c r="T393" s="4" t="str">
        <f>IF(A393="","",IF('Registre des présences'!F382="Oui","Droit suspendu",IF(S393&gt;$B$9,"Trop de candidats","Valide")))</f>
        <v/>
      </c>
    </row>
    <row r="394" spans="1:20" x14ac:dyDescent="0.25">
      <c r="A394" s="4" t="str">
        <f>IF('Registre des présences'!A383="","",'Registre des présences'!A383)</f>
        <v/>
      </c>
      <c r="B394" s="4" t="str">
        <f>IF('Registre des présences'!B383="","",'Registre des présences'!B383)</f>
        <v/>
      </c>
      <c r="C394" s="4" t="str">
        <f>IF('Registre des présences'!C383="","",'Registre des présences'!C383)</f>
        <v/>
      </c>
      <c r="D394" s="29" t="str">
        <f>IF('Registre des présences'!$F383="Oui","Droit suspendu","")</f>
        <v/>
      </c>
      <c r="E394" s="29" t="str">
        <f>IF('Registre des présences'!$F383="Oui","Droit suspendu","")</f>
        <v/>
      </c>
      <c r="F394" s="29" t="str">
        <f>IF('Registre des présences'!$F383="Oui","Droit suspendu","")</f>
        <v/>
      </c>
      <c r="G394" s="29" t="str">
        <f>IF('Registre des présences'!$F383="Oui","Droit suspendu","")</f>
        <v/>
      </c>
      <c r="H394" s="29" t="str">
        <f>IF('Registre des présences'!$F383="Oui","Droit suspendu","")</f>
        <v/>
      </c>
      <c r="I394" s="29" t="str">
        <f>IF('Registre des présences'!$F383="Oui","Droit suspendu","")</f>
        <v/>
      </c>
      <c r="J394" s="29" t="str">
        <f>IF('Registre des présences'!$F383="Oui","Droit suspendu","")</f>
        <v/>
      </c>
      <c r="K394" s="29" t="str">
        <f>IF('Registre des présences'!$F383="Oui","Droit suspendu","")</f>
        <v/>
      </c>
      <c r="L394" s="29" t="str">
        <f>IF('Registre des présences'!$F383="Oui","Droit suspendu","")</f>
        <v/>
      </c>
      <c r="M394" s="29" t="str">
        <f>IF('Registre des présences'!$F383="Oui","Droit suspendu","")</f>
        <v/>
      </c>
      <c r="N394" s="29" t="str">
        <f>IF('Registre des présences'!$F383="Oui","Droit suspendu","")</f>
        <v/>
      </c>
      <c r="O394" s="29" t="str">
        <f>IF('Registre des présences'!$F383="Oui","Droit suspendu","")</f>
        <v/>
      </c>
      <c r="P394" s="29" t="str">
        <f>IF('Registre des présences'!$F383="Oui","Droit suspendu","")</f>
        <v/>
      </c>
      <c r="Q394" s="29" t="str">
        <f>IF('Registre des présences'!$F383="Oui","Droit suspendu","")</f>
        <v/>
      </c>
      <c r="R394" s="29" t="str">
        <f>IF('Registre des présences'!$F383="Oui","Droit suspendu","")</f>
        <v/>
      </c>
      <c r="S394" s="4">
        <f t="shared" si="7"/>
        <v>0</v>
      </c>
      <c r="T394" s="4" t="str">
        <f>IF(A394="","",IF('Registre des présences'!F383="Oui","Droit suspendu",IF(S394&gt;$B$9,"Trop de candidats","Valide")))</f>
        <v/>
      </c>
    </row>
    <row r="395" spans="1:20" x14ac:dyDescent="0.25">
      <c r="A395" s="4" t="str">
        <f>IF('Registre des présences'!A384="","",'Registre des présences'!A384)</f>
        <v/>
      </c>
      <c r="B395" s="4" t="str">
        <f>IF('Registre des présences'!B384="","",'Registre des présences'!B384)</f>
        <v/>
      </c>
      <c r="C395" s="4" t="str">
        <f>IF('Registre des présences'!C384="","",'Registre des présences'!C384)</f>
        <v/>
      </c>
      <c r="D395" s="29" t="str">
        <f>IF('Registre des présences'!$F384="Oui","Droit suspendu","")</f>
        <v/>
      </c>
      <c r="E395" s="29" t="str">
        <f>IF('Registre des présences'!$F384="Oui","Droit suspendu","")</f>
        <v/>
      </c>
      <c r="F395" s="29" t="str">
        <f>IF('Registre des présences'!$F384="Oui","Droit suspendu","")</f>
        <v/>
      </c>
      <c r="G395" s="29" t="str">
        <f>IF('Registre des présences'!$F384="Oui","Droit suspendu","")</f>
        <v/>
      </c>
      <c r="H395" s="29" t="str">
        <f>IF('Registre des présences'!$F384="Oui","Droit suspendu","")</f>
        <v/>
      </c>
      <c r="I395" s="29" t="str">
        <f>IF('Registre des présences'!$F384="Oui","Droit suspendu","")</f>
        <v/>
      </c>
      <c r="J395" s="29" t="str">
        <f>IF('Registre des présences'!$F384="Oui","Droit suspendu","")</f>
        <v/>
      </c>
      <c r="K395" s="29" t="str">
        <f>IF('Registre des présences'!$F384="Oui","Droit suspendu","")</f>
        <v/>
      </c>
      <c r="L395" s="29" t="str">
        <f>IF('Registre des présences'!$F384="Oui","Droit suspendu","")</f>
        <v/>
      </c>
      <c r="M395" s="29" t="str">
        <f>IF('Registre des présences'!$F384="Oui","Droit suspendu","")</f>
        <v/>
      </c>
      <c r="N395" s="29" t="str">
        <f>IF('Registre des présences'!$F384="Oui","Droit suspendu","")</f>
        <v/>
      </c>
      <c r="O395" s="29" t="str">
        <f>IF('Registre des présences'!$F384="Oui","Droit suspendu","")</f>
        <v/>
      </c>
      <c r="P395" s="29" t="str">
        <f>IF('Registre des présences'!$F384="Oui","Droit suspendu","")</f>
        <v/>
      </c>
      <c r="Q395" s="29" t="str">
        <f>IF('Registre des présences'!$F384="Oui","Droit suspendu","")</f>
        <v/>
      </c>
      <c r="R395" s="29" t="str">
        <f>IF('Registre des présences'!$F384="Oui","Droit suspendu","")</f>
        <v/>
      </c>
      <c r="S395" s="4">
        <f t="shared" si="7"/>
        <v>0</v>
      </c>
      <c r="T395" s="4" t="str">
        <f>IF(A395="","",IF('Registre des présences'!F384="Oui","Droit suspendu",IF(S395&gt;$B$9,"Trop de candidats","Valide")))</f>
        <v/>
      </c>
    </row>
    <row r="396" spans="1:20" x14ac:dyDescent="0.25">
      <c r="A396" s="4" t="str">
        <f>IF('Registre des présences'!A385="","",'Registre des présences'!A385)</f>
        <v/>
      </c>
      <c r="B396" s="4" t="str">
        <f>IF('Registre des présences'!B385="","",'Registre des présences'!B385)</f>
        <v/>
      </c>
      <c r="C396" s="4" t="str">
        <f>IF('Registre des présences'!C385="","",'Registre des présences'!C385)</f>
        <v/>
      </c>
      <c r="D396" s="29" t="str">
        <f>IF('Registre des présences'!$F385="Oui","Droit suspendu","")</f>
        <v/>
      </c>
      <c r="E396" s="29" t="str">
        <f>IF('Registre des présences'!$F385="Oui","Droit suspendu","")</f>
        <v/>
      </c>
      <c r="F396" s="29" t="str">
        <f>IF('Registre des présences'!$F385="Oui","Droit suspendu","")</f>
        <v/>
      </c>
      <c r="G396" s="29" t="str">
        <f>IF('Registre des présences'!$F385="Oui","Droit suspendu","")</f>
        <v/>
      </c>
      <c r="H396" s="29" t="str">
        <f>IF('Registre des présences'!$F385="Oui","Droit suspendu","")</f>
        <v/>
      </c>
      <c r="I396" s="29" t="str">
        <f>IF('Registre des présences'!$F385="Oui","Droit suspendu","")</f>
        <v/>
      </c>
      <c r="J396" s="29" t="str">
        <f>IF('Registre des présences'!$F385="Oui","Droit suspendu","")</f>
        <v/>
      </c>
      <c r="K396" s="29" t="str">
        <f>IF('Registre des présences'!$F385="Oui","Droit suspendu","")</f>
        <v/>
      </c>
      <c r="L396" s="29" t="str">
        <f>IF('Registre des présences'!$F385="Oui","Droit suspendu","")</f>
        <v/>
      </c>
      <c r="M396" s="29" t="str">
        <f>IF('Registre des présences'!$F385="Oui","Droit suspendu","")</f>
        <v/>
      </c>
      <c r="N396" s="29" t="str">
        <f>IF('Registre des présences'!$F385="Oui","Droit suspendu","")</f>
        <v/>
      </c>
      <c r="O396" s="29" t="str">
        <f>IF('Registre des présences'!$F385="Oui","Droit suspendu","")</f>
        <v/>
      </c>
      <c r="P396" s="29" t="str">
        <f>IF('Registre des présences'!$F385="Oui","Droit suspendu","")</f>
        <v/>
      </c>
      <c r="Q396" s="29" t="str">
        <f>IF('Registre des présences'!$F385="Oui","Droit suspendu","")</f>
        <v/>
      </c>
      <c r="R396" s="29" t="str">
        <f>IF('Registre des présences'!$F385="Oui","Droit suspendu","")</f>
        <v/>
      </c>
      <c r="S396" s="4">
        <f t="shared" si="7"/>
        <v>0</v>
      </c>
      <c r="T396" s="4" t="str">
        <f>IF(A396="","",IF('Registre des présences'!F385="Oui","Droit suspendu",IF(S396&gt;$B$9,"Trop de candidats","Valide")))</f>
        <v/>
      </c>
    </row>
    <row r="397" spans="1:20" x14ac:dyDescent="0.25">
      <c r="A397" s="4" t="str">
        <f>IF('Registre des présences'!A386="","",'Registre des présences'!A386)</f>
        <v/>
      </c>
      <c r="B397" s="4" t="str">
        <f>IF('Registre des présences'!B386="","",'Registre des présences'!B386)</f>
        <v/>
      </c>
      <c r="C397" s="4" t="str">
        <f>IF('Registre des présences'!C386="","",'Registre des présences'!C386)</f>
        <v/>
      </c>
      <c r="D397" s="29" t="str">
        <f>IF('Registre des présences'!$F386="Oui","Droit suspendu","")</f>
        <v/>
      </c>
      <c r="E397" s="29" t="str">
        <f>IF('Registre des présences'!$F386="Oui","Droit suspendu","")</f>
        <v/>
      </c>
      <c r="F397" s="29" t="str">
        <f>IF('Registre des présences'!$F386="Oui","Droit suspendu","")</f>
        <v/>
      </c>
      <c r="G397" s="29" t="str">
        <f>IF('Registre des présences'!$F386="Oui","Droit suspendu","")</f>
        <v/>
      </c>
      <c r="H397" s="29" t="str">
        <f>IF('Registre des présences'!$F386="Oui","Droit suspendu","")</f>
        <v/>
      </c>
      <c r="I397" s="29" t="str">
        <f>IF('Registre des présences'!$F386="Oui","Droit suspendu","")</f>
        <v/>
      </c>
      <c r="J397" s="29" t="str">
        <f>IF('Registre des présences'!$F386="Oui","Droit suspendu","")</f>
        <v/>
      </c>
      <c r="K397" s="29" t="str">
        <f>IF('Registre des présences'!$F386="Oui","Droit suspendu","")</f>
        <v/>
      </c>
      <c r="L397" s="29" t="str">
        <f>IF('Registre des présences'!$F386="Oui","Droit suspendu","")</f>
        <v/>
      </c>
      <c r="M397" s="29" t="str">
        <f>IF('Registre des présences'!$F386="Oui","Droit suspendu","")</f>
        <v/>
      </c>
      <c r="N397" s="29" t="str">
        <f>IF('Registre des présences'!$F386="Oui","Droit suspendu","")</f>
        <v/>
      </c>
      <c r="O397" s="29" t="str">
        <f>IF('Registre des présences'!$F386="Oui","Droit suspendu","")</f>
        <v/>
      </c>
      <c r="P397" s="29" t="str">
        <f>IF('Registre des présences'!$F386="Oui","Droit suspendu","")</f>
        <v/>
      </c>
      <c r="Q397" s="29" t="str">
        <f>IF('Registre des présences'!$F386="Oui","Droit suspendu","")</f>
        <v/>
      </c>
      <c r="R397" s="29" t="str">
        <f>IF('Registre des présences'!$F386="Oui","Droit suspendu","")</f>
        <v/>
      </c>
      <c r="S397" s="4">
        <f t="shared" si="7"/>
        <v>0</v>
      </c>
      <c r="T397" s="4" t="str">
        <f>IF(A397="","",IF('Registre des présences'!F386="Oui","Droit suspendu",IF(S397&gt;$B$9,"Trop de candidats","Valide")))</f>
        <v/>
      </c>
    </row>
    <row r="398" spans="1:20" x14ac:dyDescent="0.25">
      <c r="A398" s="4" t="str">
        <f>IF('Registre des présences'!A387="","",'Registre des présences'!A387)</f>
        <v/>
      </c>
      <c r="B398" s="4" t="str">
        <f>IF('Registre des présences'!B387="","",'Registre des présences'!B387)</f>
        <v/>
      </c>
      <c r="C398" s="4" t="str">
        <f>IF('Registre des présences'!C387="","",'Registre des présences'!C387)</f>
        <v/>
      </c>
      <c r="D398" s="29" t="str">
        <f>IF('Registre des présences'!$F387="Oui","Droit suspendu","")</f>
        <v/>
      </c>
      <c r="E398" s="29" t="str">
        <f>IF('Registre des présences'!$F387="Oui","Droit suspendu","")</f>
        <v/>
      </c>
      <c r="F398" s="29" t="str">
        <f>IF('Registre des présences'!$F387="Oui","Droit suspendu","")</f>
        <v/>
      </c>
      <c r="G398" s="29" t="str">
        <f>IF('Registre des présences'!$F387="Oui","Droit suspendu","")</f>
        <v/>
      </c>
      <c r="H398" s="29" t="str">
        <f>IF('Registre des présences'!$F387="Oui","Droit suspendu","")</f>
        <v/>
      </c>
      <c r="I398" s="29" t="str">
        <f>IF('Registre des présences'!$F387="Oui","Droit suspendu","")</f>
        <v/>
      </c>
      <c r="J398" s="29" t="str">
        <f>IF('Registre des présences'!$F387="Oui","Droit suspendu","")</f>
        <v/>
      </c>
      <c r="K398" s="29" t="str">
        <f>IF('Registre des présences'!$F387="Oui","Droit suspendu","")</f>
        <v/>
      </c>
      <c r="L398" s="29" t="str">
        <f>IF('Registre des présences'!$F387="Oui","Droit suspendu","")</f>
        <v/>
      </c>
      <c r="M398" s="29" t="str">
        <f>IF('Registre des présences'!$F387="Oui","Droit suspendu","")</f>
        <v/>
      </c>
      <c r="N398" s="29" t="str">
        <f>IF('Registre des présences'!$F387="Oui","Droit suspendu","")</f>
        <v/>
      </c>
      <c r="O398" s="29" t="str">
        <f>IF('Registre des présences'!$F387="Oui","Droit suspendu","")</f>
        <v/>
      </c>
      <c r="P398" s="29" t="str">
        <f>IF('Registre des présences'!$F387="Oui","Droit suspendu","")</f>
        <v/>
      </c>
      <c r="Q398" s="29" t="str">
        <f>IF('Registre des présences'!$F387="Oui","Droit suspendu","")</f>
        <v/>
      </c>
      <c r="R398" s="29" t="str">
        <f>IF('Registre des présences'!$F387="Oui","Droit suspendu","")</f>
        <v/>
      </c>
      <c r="S398" s="4">
        <f t="shared" si="7"/>
        <v>0</v>
      </c>
      <c r="T398" s="4" t="str">
        <f>IF(A398="","",IF('Registre des présences'!F387="Oui","Droit suspendu",IF(S398&gt;$B$9,"Trop de candidats","Valide")))</f>
        <v/>
      </c>
    </row>
    <row r="399" spans="1:20" x14ac:dyDescent="0.25">
      <c r="A399" s="4" t="str">
        <f>IF('Registre des présences'!A388="","",'Registre des présences'!A388)</f>
        <v/>
      </c>
      <c r="B399" s="4" t="str">
        <f>IF('Registre des présences'!B388="","",'Registre des présences'!B388)</f>
        <v/>
      </c>
      <c r="C399" s="4" t="str">
        <f>IF('Registre des présences'!C388="","",'Registre des présences'!C388)</f>
        <v/>
      </c>
      <c r="D399" s="29" t="str">
        <f>IF('Registre des présences'!$F388="Oui","Droit suspendu","")</f>
        <v/>
      </c>
      <c r="E399" s="29" t="str">
        <f>IF('Registre des présences'!$F388="Oui","Droit suspendu","")</f>
        <v/>
      </c>
      <c r="F399" s="29" t="str">
        <f>IF('Registre des présences'!$F388="Oui","Droit suspendu","")</f>
        <v/>
      </c>
      <c r="G399" s="29" t="str">
        <f>IF('Registre des présences'!$F388="Oui","Droit suspendu","")</f>
        <v/>
      </c>
      <c r="H399" s="29" t="str">
        <f>IF('Registre des présences'!$F388="Oui","Droit suspendu","")</f>
        <v/>
      </c>
      <c r="I399" s="29" t="str">
        <f>IF('Registre des présences'!$F388="Oui","Droit suspendu","")</f>
        <v/>
      </c>
      <c r="J399" s="29" t="str">
        <f>IF('Registre des présences'!$F388="Oui","Droit suspendu","")</f>
        <v/>
      </c>
      <c r="K399" s="29" t="str">
        <f>IF('Registre des présences'!$F388="Oui","Droit suspendu","")</f>
        <v/>
      </c>
      <c r="L399" s="29" t="str">
        <f>IF('Registre des présences'!$F388="Oui","Droit suspendu","")</f>
        <v/>
      </c>
      <c r="M399" s="29" t="str">
        <f>IF('Registre des présences'!$F388="Oui","Droit suspendu","")</f>
        <v/>
      </c>
      <c r="N399" s="29" t="str">
        <f>IF('Registre des présences'!$F388="Oui","Droit suspendu","")</f>
        <v/>
      </c>
      <c r="O399" s="29" t="str">
        <f>IF('Registre des présences'!$F388="Oui","Droit suspendu","")</f>
        <v/>
      </c>
      <c r="P399" s="29" t="str">
        <f>IF('Registre des présences'!$F388="Oui","Droit suspendu","")</f>
        <v/>
      </c>
      <c r="Q399" s="29" t="str">
        <f>IF('Registre des présences'!$F388="Oui","Droit suspendu","")</f>
        <v/>
      </c>
      <c r="R399" s="29" t="str">
        <f>IF('Registre des présences'!$F388="Oui","Droit suspendu","")</f>
        <v/>
      </c>
      <c r="S399" s="4">
        <f t="shared" si="7"/>
        <v>0</v>
      </c>
      <c r="T399" s="4" t="str">
        <f>IF(A399="","",IF('Registre des présences'!F388="Oui","Droit suspendu",IF(S399&gt;$B$9,"Trop de candidats","Valide")))</f>
        <v/>
      </c>
    </row>
    <row r="400" spans="1:20" x14ac:dyDescent="0.25">
      <c r="A400" s="4" t="str">
        <f>IF('Registre des présences'!A389="","",'Registre des présences'!A389)</f>
        <v/>
      </c>
      <c r="B400" s="4" t="str">
        <f>IF('Registre des présences'!B389="","",'Registre des présences'!B389)</f>
        <v/>
      </c>
      <c r="C400" s="4" t="str">
        <f>IF('Registre des présences'!C389="","",'Registre des présences'!C389)</f>
        <v/>
      </c>
      <c r="D400" s="29" t="str">
        <f>IF('Registre des présences'!$F389="Oui","Droit suspendu","")</f>
        <v/>
      </c>
      <c r="E400" s="29" t="str">
        <f>IF('Registre des présences'!$F389="Oui","Droit suspendu","")</f>
        <v/>
      </c>
      <c r="F400" s="29" t="str">
        <f>IF('Registre des présences'!$F389="Oui","Droit suspendu","")</f>
        <v/>
      </c>
      <c r="G400" s="29" t="str">
        <f>IF('Registre des présences'!$F389="Oui","Droit suspendu","")</f>
        <v/>
      </c>
      <c r="H400" s="29" t="str">
        <f>IF('Registre des présences'!$F389="Oui","Droit suspendu","")</f>
        <v/>
      </c>
      <c r="I400" s="29" t="str">
        <f>IF('Registre des présences'!$F389="Oui","Droit suspendu","")</f>
        <v/>
      </c>
      <c r="J400" s="29" t="str">
        <f>IF('Registre des présences'!$F389="Oui","Droit suspendu","")</f>
        <v/>
      </c>
      <c r="K400" s="29" t="str">
        <f>IF('Registre des présences'!$F389="Oui","Droit suspendu","")</f>
        <v/>
      </c>
      <c r="L400" s="29" t="str">
        <f>IF('Registre des présences'!$F389="Oui","Droit suspendu","")</f>
        <v/>
      </c>
      <c r="M400" s="29" t="str">
        <f>IF('Registre des présences'!$F389="Oui","Droit suspendu","")</f>
        <v/>
      </c>
      <c r="N400" s="29" t="str">
        <f>IF('Registre des présences'!$F389="Oui","Droit suspendu","")</f>
        <v/>
      </c>
      <c r="O400" s="29" t="str">
        <f>IF('Registre des présences'!$F389="Oui","Droit suspendu","")</f>
        <v/>
      </c>
      <c r="P400" s="29" t="str">
        <f>IF('Registre des présences'!$F389="Oui","Droit suspendu","")</f>
        <v/>
      </c>
      <c r="Q400" s="29" t="str">
        <f>IF('Registre des présences'!$F389="Oui","Droit suspendu","")</f>
        <v/>
      </c>
      <c r="R400" s="29" t="str">
        <f>IF('Registre des présences'!$F389="Oui","Droit suspendu","")</f>
        <v/>
      </c>
      <c r="S400" s="4">
        <f t="shared" si="7"/>
        <v>0</v>
      </c>
      <c r="T400" s="4" t="str">
        <f>IF(A400="","",IF('Registre des présences'!F389="Oui","Droit suspendu",IF(S400&gt;$B$9,"Trop de candidats","Valide")))</f>
        <v/>
      </c>
    </row>
    <row r="401" spans="1:20" x14ac:dyDescent="0.25">
      <c r="A401" s="4" t="str">
        <f>IF('Registre des présences'!A390="","",'Registre des présences'!A390)</f>
        <v/>
      </c>
      <c r="B401" s="4" t="str">
        <f>IF('Registre des présences'!B390="","",'Registre des présences'!B390)</f>
        <v/>
      </c>
      <c r="C401" s="4" t="str">
        <f>IF('Registre des présences'!C390="","",'Registre des présences'!C390)</f>
        <v/>
      </c>
      <c r="D401" s="29" t="str">
        <f>IF('Registre des présences'!$F390="Oui","Droit suspendu","")</f>
        <v/>
      </c>
      <c r="E401" s="29" t="str">
        <f>IF('Registre des présences'!$F390="Oui","Droit suspendu","")</f>
        <v/>
      </c>
      <c r="F401" s="29" t="str">
        <f>IF('Registre des présences'!$F390="Oui","Droit suspendu","")</f>
        <v/>
      </c>
      <c r="G401" s="29" t="str">
        <f>IF('Registre des présences'!$F390="Oui","Droit suspendu","")</f>
        <v/>
      </c>
      <c r="H401" s="29" t="str">
        <f>IF('Registre des présences'!$F390="Oui","Droit suspendu","")</f>
        <v/>
      </c>
      <c r="I401" s="29" t="str">
        <f>IF('Registre des présences'!$F390="Oui","Droit suspendu","")</f>
        <v/>
      </c>
      <c r="J401" s="29" t="str">
        <f>IF('Registre des présences'!$F390="Oui","Droit suspendu","")</f>
        <v/>
      </c>
      <c r="K401" s="29" t="str">
        <f>IF('Registre des présences'!$F390="Oui","Droit suspendu","")</f>
        <v/>
      </c>
      <c r="L401" s="29" t="str">
        <f>IF('Registre des présences'!$F390="Oui","Droit suspendu","")</f>
        <v/>
      </c>
      <c r="M401" s="29" t="str">
        <f>IF('Registre des présences'!$F390="Oui","Droit suspendu","")</f>
        <v/>
      </c>
      <c r="N401" s="29" t="str">
        <f>IF('Registre des présences'!$F390="Oui","Droit suspendu","")</f>
        <v/>
      </c>
      <c r="O401" s="29" t="str">
        <f>IF('Registre des présences'!$F390="Oui","Droit suspendu","")</f>
        <v/>
      </c>
      <c r="P401" s="29" t="str">
        <f>IF('Registre des présences'!$F390="Oui","Droit suspendu","")</f>
        <v/>
      </c>
      <c r="Q401" s="29" t="str">
        <f>IF('Registre des présences'!$F390="Oui","Droit suspendu","")</f>
        <v/>
      </c>
      <c r="R401" s="29" t="str">
        <f>IF('Registre des présences'!$F390="Oui","Droit suspendu","")</f>
        <v/>
      </c>
      <c r="S401" s="4">
        <f t="shared" si="7"/>
        <v>0</v>
      </c>
      <c r="T401" s="4" t="str">
        <f>IF(A401="","",IF('Registre des présences'!F390="Oui","Droit suspendu",IF(S401&gt;$B$9,"Trop de candidats","Valide")))</f>
        <v/>
      </c>
    </row>
    <row r="402" spans="1:20" x14ac:dyDescent="0.25">
      <c r="A402" s="4" t="str">
        <f>IF('Registre des présences'!A391="","",'Registre des présences'!A391)</f>
        <v/>
      </c>
      <c r="B402" s="4" t="str">
        <f>IF('Registre des présences'!B391="","",'Registre des présences'!B391)</f>
        <v/>
      </c>
      <c r="C402" s="4" t="str">
        <f>IF('Registre des présences'!C391="","",'Registre des présences'!C391)</f>
        <v/>
      </c>
      <c r="D402" s="29" t="str">
        <f>IF('Registre des présences'!$F391="Oui","Droit suspendu","")</f>
        <v/>
      </c>
      <c r="E402" s="29" t="str">
        <f>IF('Registre des présences'!$F391="Oui","Droit suspendu","")</f>
        <v/>
      </c>
      <c r="F402" s="29" t="str">
        <f>IF('Registre des présences'!$F391="Oui","Droit suspendu","")</f>
        <v/>
      </c>
      <c r="G402" s="29" t="str">
        <f>IF('Registre des présences'!$F391="Oui","Droit suspendu","")</f>
        <v/>
      </c>
      <c r="H402" s="29" t="str">
        <f>IF('Registre des présences'!$F391="Oui","Droit suspendu","")</f>
        <v/>
      </c>
      <c r="I402" s="29" t="str">
        <f>IF('Registre des présences'!$F391="Oui","Droit suspendu","")</f>
        <v/>
      </c>
      <c r="J402" s="29" t="str">
        <f>IF('Registre des présences'!$F391="Oui","Droit suspendu","")</f>
        <v/>
      </c>
      <c r="K402" s="29" t="str">
        <f>IF('Registre des présences'!$F391="Oui","Droit suspendu","")</f>
        <v/>
      </c>
      <c r="L402" s="29" t="str">
        <f>IF('Registre des présences'!$F391="Oui","Droit suspendu","")</f>
        <v/>
      </c>
      <c r="M402" s="29" t="str">
        <f>IF('Registre des présences'!$F391="Oui","Droit suspendu","")</f>
        <v/>
      </c>
      <c r="N402" s="29" t="str">
        <f>IF('Registre des présences'!$F391="Oui","Droit suspendu","")</f>
        <v/>
      </c>
      <c r="O402" s="29" t="str">
        <f>IF('Registre des présences'!$F391="Oui","Droit suspendu","")</f>
        <v/>
      </c>
      <c r="P402" s="29" t="str">
        <f>IF('Registre des présences'!$F391="Oui","Droit suspendu","")</f>
        <v/>
      </c>
      <c r="Q402" s="29" t="str">
        <f>IF('Registre des présences'!$F391="Oui","Droit suspendu","")</f>
        <v/>
      </c>
      <c r="R402" s="29" t="str">
        <f>IF('Registre des présences'!$F391="Oui","Droit suspendu","")</f>
        <v/>
      </c>
      <c r="S402" s="4">
        <f t="shared" si="7"/>
        <v>0</v>
      </c>
      <c r="T402" s="4" t="str">
        <f>IF(A402="","",IF('Registre des présences'!F391="Oui","Droit suspendu",IF(S402&gt;$B$9,"Trop de candidats","Valide")))</f>
        <v/>
      </c>
    </row>
    <row r="403" spans="1:20" x14ac:dyDescent="0.25">
      <c r="A403" s="4" t="str">
        <f>IF('Registre des présences'!A392="","",'Registre des présences'!A392)</f>
        <v/>
      </c>
      <c r="B403" s="4" t="str">
        <f>IF('Registre des présences'!B392="","",'Registre des présences'!B392)</f>
        <v/>
      </c>
      <c r="C403" s="4" t="str">
        <f>IF('Registre des présences'!C392="","",'Registre des présences'!C392)</f>
        <v/>
      </c>
      <c r="D403" s="29" t="str">
        <f>IF('Registre des présences'!$F392="Oui","Droit suspendu","")</f>
        <v/>
      </c>
      <c r="E403" s="29" t="str">
        <f>IF('Registre des présences'!$F392="Oui","Droit suspendu","")</f>
        <v/>
      </c>
      <c r="F403" s="29" t="str">
        <f>IF('Registre des présences'!$F392="Oui","Droit suspendu","")</f>
        <v/>
      </c>
      <c r="G403" s="29" t="str">
        <f>IF('Registre des présences'!$F392="Oui","Droit suspendu","")</f>
        <v/>
      </c>
      <c r="H403" s="29" t="str">
        <f>IF('Registre des présences'!$F392="Oui","Droit suspendu","")</f>
        <v/>
      </c>
      <c r="I403" s="29" t="str">
        <f>IF('Registre des présences'!$F392="Oui","Droit suspendu","")</f>
        <v/>
      </c>
      <c r="J403" s="29" t="str">
        <f>IF('Registre des présences'!$F392="Oui","Droit suspendu","")</f>
        <v/>
      </c>
      <c r="K403" s="29" t="str">
        <f>IF('Registre des présences'!$F392="Oui","Droit suspendu","")</f>
        <v/>
      </c>
      <c r="L403" s="29" t="str">
        <f>IF('Registre des présences'!$F392="Oui","Droit suspendu","")</f>
        <v/>
      </c>
      <c r="M403" s="29" t="str">
        <f>IF('Registre des présences'!$F392="Oui","Droit suspendu","")</f>
        <v/>
      </c>
      <c r="N403" s="29" t="str">
        <f>IF('Registre des présences'!$F392="Oui","Droit suspendu","")</f>
        <v/>
      </c>
      <c r="O403" s="29" t="str">
        <f>IF('Registre des présences'!$F392="Oui","Droit suspendu","")</f>
        <v/>
      </c>
      <c r="P403" s="29" t="str">
        <f>IF('Registre des présences'!$F392="Oui","Droit suspendu","")</f>
        <v/>
      </c>
      <c r="Q403" s="29" t="str">
        <f>IF('Registre des présences'!$F392="Oui","Droit suspendu","")</f>
        <v/>
      </c>
      <c r="R403" s="29" t="str">
        <f>IF('Registre des présences'!$F392="Oui","Droit suspendu","")</f>
        <v/>
      </c>
      <c r="S403" s="4">
        <f t="shared" si="7"/>
        <v>0</v>
      </c>
      <c r="T403" s="4" t="str">
        <f>IF(A403="","",IF('Registre des présences'!F392="Oui","Droit suspendu",IF(S403&gt;$B$9,"Trop de candidats","Valide")))</f>
        <v/>
      </c>
    </row>
    <row r="404" spans="1:20" x14ac:dyDescent="0.25">
      <c r="A404" s="4" t="str">
        <f>IF('Registre des présences'!A393="","",'Registre des présences'!A393)</f>
        <v/>
      </c>
      <c r="B404" s="4" t="str">
        <f>IF('Registre des présences'!B393="","",'Registre des présences'!B393)</f>
        <v/>
      </c>
      <c r="C404" s="4" t="str">
        <f>IF('Registre des présences'!C393="","",'Registre des présences'!C393)</f>
        <v/>
      </c>
      <c r="D404" s="29" t="str">
        <f>IF('Registre des présences'!$F393="Oui","Droit suspendu","")</f>
        <v/>
      </c>
      <c r="E404" s="29" t="str">
        <f>IF('Registre des présences'!$F393="Oui","Droit suspendu","")</f>
        <v/>
      </c>
      <c r="F404" s="29" t="str">
        <f>IF('Registre des présences'!$F393="Oui","Droit suspendu","")</f>
        <v/>
      </c>
      <c r="G404" s="29" t="str">
        <f>IF('Registre des présences'!$F393="Oui","Droit suspendu","")</f>
        <v/>
      </c>
      <c r="H404" s="29" t="str">
        <f>IF('Registre des présences'!$F393="Oui","Droit suspendu","")</f>
        <v/>
      </c>
      <c r="I404" s="29" t="str">
        <f>IF('Registre des présences'!$F393="Oui","Droit suspendu","")</f>
        <v/>
      </c>
      <c r="J404" s="29" t="str">
        <f>IF('Registre des présences'!$F393="Oui","Droit suspendu","")</f>
        <v/>
      </c>
      <c r="K404" s="29" t="str">
        <f>IF('Registre des présences'!$F393="Oui","Droit suspendu","")</f>
        <v/>
      </c>
      <c r="L404" s="29" t="str">
        <f>IF('Registre des présences'!$F393="Oui","Droit suspendu","")</f>
        <v/>
      </c>
      <c r="M404" s="29" t="str">
        <f>IF('Registre des présences'!$F393="Oui","Droit suspendu","")</f>
        <v/>
      </c>
      <c r="N404" s="29" t="str">
        <f>IF('Registre des présences'!$F393="Oui","Droit suspendu","")</f>
        <v/>
      </c>
      <c r="O404" s="29" t="str">
        <f>IF('Registre des présences'!$F393="Oui","Droit suspendu","")</f>
        <v/>
      </c>
      <c r="P404" s="29" t="str">
        <f>IF('Registre des présences'!$F393="Oui","Droit suspendu","")</f>
        <v/>
      </c>
      <c r="Q404" s="29" t="str">
        <f>IF('Registre des présences'!$F393="Oui","Droit suspendu","")</f>
        <v/>
      </c>
      <c r="R404" s="29" t="str">
        <f>IF('Registre des présences'!$F393="Oui","Droit suspendu","")</f>
        <v/>
      </c>
      <c r="S404" s="4">
        <f t="shared" si="7"/>
        <v>0</v>
      </c>
      <c r="T404" s="4" t="str">
        <f>IF(A404="","",IF('Registre des présences'!F393="Oui","Droit suspendu",IF(S404&gt;$B$9,"Trop de candidats","Valide")))</f>
        <v/>
      </c>
    </row>
    <row r="405" spans="1:20" x14ac:dyDescent="0.25">
      <c r="A405" s="4" t="str">
        <f>IF('Registre des présences'!A394="","",'Registre des présences'!A394)</f>
        <v/>
      </c>
      <c r="B405" s="4" t="str">
        <f>IF('Registre des présences'!B394="","",'Registre des présences'!B394)</f>
        <v/>
      </c>
      <c r="C405" s="4" t="str">
        <f>IF('Registre des présences'!C394="","",'Registre des présences'!C394)</f>
        <v/>
      </c>
      <c r="D405" s="29" t="str">
        <f>IF('Registre des présences'!$F394="Oui","Droit suspendu","")</f>
        <v/>
      </c>
      <c r="E405" s="29" t="str">
        <f>IF('Registre des présences'!$F394="Oui","Droit suspendu","")</f>
        <v/>
      </c>
      <c r="F405" s="29" t="str">
        <f>IF('Registre des présences'!$F394="Oui","Droit suspendu","")</f>
        <v/>
      </c>
      <c r="G405" s="29" t="str">
        <f>IF('Registre des présences'!$F394="Oui","Droit suspendu","")</f>
        <v/>
      </c>
      <c r="H405" s="29" t="str">
        <f>IF('Registre des présences'!$F394="Oui","Droit suspendu","")</f>
        <v/>
      </c>
      <c r="I405" s="29" t="str">
        <f>IF('Registre des présences'!$F394="Oui","Droit suspendu","")</f>
        <v/>
      </c>
      <c r="J405" s="29" t="str">
        <f>IF('Registre des présences'!$F394="Oui","Droit suspendu","")</f>
        <v/>
      </c>
      <c r="K405" s="29" t="str">
        <f>IF('Registre des présences'!$F394="Oui","Droit suspendu","")</f>
        <v/>
      </c>
      <c r="L405" s="29" t="str">
        <f>IF('Registre des présences'!$F394="Oui","Droit suspendu","")</f>
        <v/>
      </c>
      <c r="M405" s="29" t="str">
        <f>IF('Registre des présences'!$F394="Oui","Droit suspendu","")</f>
        <v/>
      </c>
      <c r="N405" s="29" t="str">
        <f>IF('Registre des présences'!$F394="Oui","Droit suspendu","")</f>
        <v/>
      </c>
      <c r="O405" s="29" t="str">
        <f>IF('Registre des présences'!$F394="Oui","Droit suspendu","")</f>
        <v/>
      </c>
      <c r="P405" s="29" t="str">
        <f>IF('Registre des présences'!$F394="Oui","Droit suspendu","")</f>
        <v/>
      </c>
      <c r="Q405" s="29" t="str">
        <f>IF('Registre des présences'!$F394="Oui","Droit suspendu","")</f>
        <v/>
      </c>
      <c r="R405" s="29" t="str">
        <f>IF('Registre des présences'!$F394="Oui","Droit suspendu","")</f>
        <v/>
      </c>
      <c r="S405" s="4">
        <f t="shared" si="7"/>
        <v>0</v>
      </c>
      <c r="T405" s="4" t="str">
        <f>IF(A405="","",IF('Registre des présences'!F394="Oui","Droit suspendu",IF(S405&gt;$B$9,"Trop de candidats","Valide")))</f>
        <v/>
      </c>
    </row>
    <row r="406" spans="1:20" x14ac:dyDescent="0.25">
      <c r="A406" s="4" t="str">
        <f>IF('Registre des présences'!A395="","",'Registre des présences'!A395)</f>
        <v/>
      </c>
      <c r="B406" s="4" t="str">
        <f>IF('Registre des présences'!B395="","",'Registre des présences'!B395)</f>
        <v/>
      </c>
      <c r="C406" s="4" t="str">
        <f>IF('Registre des présences'!C395="","",'Registre des présences'!C395)</f>
        <v/>
      </c>
      <c r="D406" s="29" t="str">
        <f>IF('Registre des présences'!$F395="Oui","Droit suspendu","")</f>
        <v/>
      </c>
      <c r="E406" s="29" t="str">
        <f>IF('Registre des présences'!$F395="Oui","Droit suspendu","")</f>
        <v/>
      </c>
      <c r="F406" s="29" t="str">
        <f>IF('Registre des présences'!$F395="Oui","Droit suspendu","")</f>
        <v/>
      </c>
      <c r="G406" s="29" t="str">
        <f>IF('Registre des présences'!$F395="Oui","Droit suspendu","")</f>
        <v/>
      </c>
      <c r="H406" s="29" t="str">
        <f>IF('Registre des présences'!$F395="Oui","Droit suspendu","")</f>
        <v/>
      </c>
      <c r="I406" s="29" t="str">
        <f>IF('Registre des présences'!$F395="Oui","Droit suspendu","")</f>
        <v/>
      </c>
      <c r="J406" s="29" t="str">
        <f>IF('Registre des présences'!$F395="Oui","Droit suspendu","")</f>
        <v/>
      </c>
      <c r="K406" s="29" t="str">
        <f>IF('Registre des présences'!$F395="Oui","Droit suspendu","")</f>
        <v/>
      </c>
      <c r="L406" s="29" t="str">
        <f>IF('Registre des présences'!$F395="Oui","Droit suspendu","")</f>
        <v/>
      </c>
      <c r="M406" s="29" t="str">
        <f>IF('Registre des présences'!$F395="Oui","Droit suspendu","")</f>
        <v/>
      </c>
      <c r="N406" s="29" t="str">
        <f>IF('Registre des présences'!$F395="Oui","Droit suspendu","")</f>
        <v/>
      </c>
      <c r="O406" s="29" t="str">
        <f>IF('Registre des présences'!$F395="Oui","Droit suspendu","")</f>
        <v/>
      </c>
      <c r="P406" s="29" t="str">
        <f>IF('Registre des présences'!$F395="Oui","Droit suspendu","")</f>
        <v/>
      </c>
      <c r="Q406" s="29" t="str">
        <f>IF('Registre des présences'!$F395="Oui","Droit suspendu","")</f>
        <v/>
      </c>
      <c r="R406" s="29" t="str">
        <f>IF('Registre des présences'!$F395="Oui","Droit suspendu","")</f>
        <v/>
      </c>
      <c r="S406" s="4">
        <f t="shared" si="7"/>
        <v>0</v>
      </c>
      <c r="T406" s="4" t="str">
        <f>IF(A406="","",IF('Registre des présences'!F395="Oui","Droit suspendu",IF(S406&gt;$B$9,"Trop de candidats","Valide")))</f>
        <v/>
      </c>
    </row>
    <row r="407" spans="1:20" x14ac:dyDescent="0.25">
      <c r="A407" s="4" t="str">
        <f>IF('Registre des présences'!A396="","",'Registre des présences'!A396)</f>
        <v/>
      </c>
      <c r="B407" s="4" t="str">
        <f>IF('Registre des présences'!B396="","",'Registre des présences'!B396)</f>
        <v/>
      </c>
      <c r="C407" s="4" t="str">
        <f>IF('Registre des présences'!C396="","",'Registre des présences'!C396)</f>
        <v/>
      </c>
      <c r="D407" s="29" t="str">
        <f>IF('Registre des présences'!$F396="Oui","Droit suspendu","")</f>
        <v/>
      </c>
      <c r="E407" s="29" t="str">
        <f>IF('Registre des présences'!$F396="Oui","Droit suspendu","")</f>
        <v/>
      </c>
      <c r="F407" s="29" t="str">
        <f>IF('Registre des présences'!$F396="Oui","Droit suspendu","")</f>
        <v/>
      </c>
      <c r="G407" s="29" t="str">
        <f>IF('Registre des présences'!$F396="Oui","Droit suspendu","")</f>
        <v/>
      </c>
      <c r="H407" s="29" t="str">
        <f>IF('Registre des présences'!$F396="Oui","Droit suspendu","")</f>
        <v/>
      </c>
      <c r="I407" s="29" t="str">
        <f>IF('Registre des présences'!$F396="Oui","Droit suspendu","")</f>
        <v/>
      </c>
      <c r="J407" s="29" t="str">
        <f>IF('Registre des présences'!$F396="Oui","Droit suspendu","")</f>
        <v/>
      </c>
      <c r="K407" s="29" t="str">
        <f>IF('Registre des présences'!$F396="Oui","Droit suspendu","")</f>
        <v/>
      </c>
      <c r="L407" s="29" t="str">
        <f>IF('Registre des présences'!$F396="Oui","Droit suspendu","")</f>
        <v/>
      </c>
      <c r="M407" s="29" t="str">
        <f>IF('Registre des présences'!$F396="Oui","Droit suspendu","")</f>
        <v/>
      </c>
      <c r="N407" s="29" t="str">
        <f>IF('Registre des présences'!$F396="Oui","Droit suspendu","")</f>
        <v/>
      </c>
      <c r="O407" s="29" t="str">
        <f>IF('Registre des présences'!$F396="Oui","Droit suspendu","")</f>
        <v/>
      </c>
      <c r="P407" s="29" t="str">
        <f>IF('Registre des présences'!$F396="Oui","Droit suspendu","")</f>
        <v/>
      </c>
      <c r="Q407" s="29" t="str">
        <f>IF('Registre des présences'!$F396="Oui","Droit suspendu","")</f>
        <v/>
      </c>
      <c r="R407" s="29" t="str">
        <f>IF('Registre des présences'!$F396="Oui","Droit suspendu","")</f>
        <v/>
      </c>
      <c r="S407" s="4">
        <f t="shared" si="7"/>
        <v>0</v>
      </c>
      <c r="T407" s="4" t="str">
        <f>IF(A407="","",IF('Registre des présences'!F396="Oui","Droit suspendu",IF(S407&gt;$B$9,"Trop de candidats","Valide")))</f>
        <v/>
      </c>
    </row>
    <row r="408" spans="1:20" x14ac:dyDescent="0.25">
      <c r="A408" s="4" t="str">
        <f>IF('Registre des présences'!A397="","",'Registre des présences'!A397)</f>
        <v/>
      </c>
      <c r="B408" s="4" t="str">
        <f>IF('Registre des présences'!B397="","",'Registre des présences'!B397)</f>
        <v/>
      </c>
      <c r="C408" s="4" t="str">
        <f>IF('Registre des présences'!C397="","",'Registre des présences'!C397)</f>
        <v/>
      </c>
      <c r="D408" s="29" t="str">
        <f>IF('Registre des présences'!$F397="Oui","Droit suspendu","")</f>
        <v/>
      </c>
      <c r="E408" s="29" t="str">
        <f>IF('Registre des présences'!$F397="Oui","Droit suspendu","")</f>
        <v/>
      </c>
      <c r="F408" s="29" t="str">
        <f>IF('Registre des présences'!$F397="Oui","Droit suspendu","")</f>
        <v/>
      </c>
      <c r="G408" s="29" t="str">
        <f>IF('Registre des présences'!$F397="Oui","Droit suspendu","")</f>
        <v/>
      </c>
      <c r="H408" s="29" t="str">
        <f>IF('Registre des présences'!$F397="Oui","Droit suspendu","")</f>
        <v/>
      </c>
      <c r="I408" s="29" t="str">
        <f>IF('Registre des présences'!$F397="Oui","Droit suspendu","")</f>
        <v/>
      </c>
      <c r="J408" s="29" t="str">
        <f>IF('Registre des présences'!$F397="Oui","Droit suspendu","")</f>
        <v/>
      </c>
      <c r="K408" s="29" t="str">
        <f>IF('Registre des présences'!$F397="Oui","Droit suspendu","")</f>
        <v/>
      </c>
      <c r="L408" s="29" t="str">
        <f>IF('Registre des présences'!$F397="Oui","Droit suspendu","")</f>
        <v/>
      </c>
      <c r="M408" s="29" t="str">
        <f>IF('Registre des présences'!$F397="Oui","Droit suspendu","")</f>
        <v/>
      </c>
      <c r="N408" s="29" t="str">
        <f>IF('Registre des présences'!$F397="Oui","Droit suspendu","")</f>
        <v/>
      </c>
      <c r="O408" s="29" t="str">
        <f>IF('Registre des présences'!$F397="Oui","Droit suspendu","")</f>
        <v/>
      </c>
      <c r="P408" s="29" t="str">
        <f>IF('Registre des présences'!$F397="Oui","Droit suspendu","")</f>
        <v/>
      </c>
      <c r="Q408" s="29" t="str">
        <f>IF('Registre des présences'!$F397="Oui","Droit suspendu","")</f>
        <v/>
      </c>
      <c r="R408" s="29" t="str">
        <f>IF('Registre des présences'!$F397="Oui","Droit suspendu","")</f>
        <v/>
      </c>
      <c r="S408" s="4">
        <f t="shared" si="7"/>
        <v>0</v>
      </c>
      <c r="T408" s="4" t="str">
        <f>IF(A408="","",IF('Registre des présences'!F397="Oui","Droit suspendu",IF(S408&gt;$B$9,"Trop de candidats","Valide")))</f>
        <v/>
      </c>
    </row>
    <row r="409" spans="1:20" x14ac:dyDescent="0.25">
      <c r="A409" s="4" t="str">
        <f>IF('Registre des présences'!A398="","",'Registre des présences'!A398)</f>
        <v/>
      </c>
      <c r="B409" s="4" t="str">
        <f>IF('Registre des présences'!B398="","",'Registre des présences'!B398)</f>
        <v/>
      </c>
      <c r="C409" s="4" t="str">
        <f>IF('Registre des présences'!C398="","",'Registre des présences'!C398)</f>
        <v/>
      </c>
      <c r="D409" s="29" t="str">
        <f>IF('Registre des présences'!$F398="Oui","Droit suspendu","")</f>
        <v/>
      </c>
      <c r="E409" s="29" t="str">
        <f>IF('Registre des présences'!$F398="Oui","Droit suspendu","")</f>
        <v/>
      </c>
      <c r="F409" s="29" t="str">
        <f>IF('Registre des présences'!$F398="Oui","Droit suspendu","")</f>
        <v/>
      </c>
      <c r="G409" s="29" t="str">
        <f>IF('Registre des présences'!$F398="Oui","Droit suspendu","")</f>
        <v/>
      </c>
      <c r="H409" s="29" t="str">
        <f>IF('Registre des présences'!$F398="Oui","Droit suspendu","")</f>
        <v/>
      </c>
      <c r="I409" s="29" t="str">
        <f>IF('Registre des présences'!$F398="Oui","Droit suspendu","")</f>
        <v/>
      </c>
      <c r="J409" s="29" t="str">
        <f>IF('Registre des présences'!$F398="Oui","Droit suspendu","")</f>
        <v/>
      </c>
      <c r="K409" s="29" t="str">
        <f>IF('Registre des présences'!$F398="Oui","Droit suspendu","")</f>
        <v/>
      </c>
      <c r="L409" s="29" t="str">
        <f>IF('Registre des présences'!$F398="Oui","Droit suspendu","")</f>
        <v/>
      </c>
      <c r="M409" s="29" t="str">
        <f>IF('Registre des présences'!$F398="Oui","Droit suspendu","")</f>
        <v/>
      </c>
      <c r="N409" s="29" t="str">
        <f>IF('Registre des présences'!$F398="Oui","Droit suspendu","")</f>
        <v/>
      </c>
      <c r="O409" s="29" t="str">
        <f>IF('Registre des présences'!$F398="Oui","Droit suspendu","")</f>
        <v/>
      </c>
      <c r="P409" s="29" t="str">
        <f>IF('Registre des présences'!$F398="Oui","Droit suspendu","")</f>
        <v/>
      </c>
      <c r="Q409" s="29" t="str">
        <f>IF('Registre des présences'!$F398="Oui","Droit suspendu","")</f>
        <v/>
      </c>
      <c r="R409" s="29" t="str">
        <f>IF('Registre des présences'!$F398="Oui","Droit suspendu","")</f>
        <v/>
      </c>
      <c r="S409" s="4">
        <f t="shared" si="7"/>
        <v>0</v>
      </c>
      <c r="T409" s="4" t="str">
        <f>IF(A409="","",IF('Registre des présences'!F398="Oui","Droit suspendu",IF(S409&gt;$B$9,"Trop de candidats","Valide")))</f>
        <v/>
      </c>
    </row>
    <row r="410" spans="1:20" x14ac:dyDescent="0.25">
      <c r="A410" s="4" t="str">
        <f>IF('Registre des présences'!A399="","",'Registre des présences'!A399)</f>
        <v/>
      </c>
      <c r="B410" s="4" t="str">
        <f>IF('Registre des présences'!B399="","",'Registre des présences'!B399)</f>
        <v/>
      </c>
      <c r="C410" s="4" t="str">
        <f>IF('Registre des présences'!C399="","",'Registre des présences'!C399)</f>
        <v/>
      </c>
      <c r="D410" s="29" t="str">
        <f>IF('Registre des présences'!$F399="Oui","Droit suspendu","")</f>
        <v/>
      </c>
      <c r="E410" s="29" t="str">
        <f>IF('Registre des présences'!$F399="Oui","Droit suspendu","")</f>
        <v/>
      </c>
      <c r="F410" s="29" t="str">
        <f>IF('Registre des présences'!$F399="Oui","Droit suspendu","")</f>
        <v/>
      </c>
      <c r="G410" s="29" t="str">
        <f>IF('Registre des présences'!$F399="Oui","Droit suspendu","")</f>
        <v/>
      </c>
      <c r="H410" s="29" t="str">
        <f>IF('Registre des présences'!$F399="Oui","Droit suspendu","")</f>
        <v/>
      </c>
      <c r="I410" s="29" t="str">
        <f>IF('Registre des présences'!$F399="Oui","Droit suspendu","")</f>
        <v/>
      </c>
      <c r="J410" s="29" t="str">
        <f>IF('Registre des présences'!$F399="Oui","Droit suspendu","")</f>
        <v/>
      </c>
      <c r="K410" s="29" t="str">
        <f>IF('Registre des présences'!$F399="Oui","Droit suspendu","")</f>
        <v/>
      </c>
      <c r="L410" s="29" t="str">
        <f>IF('Registre des présences'!$F399="Oui","Droit suspendu","")</f>
        <v/>
      </c>
      <c r="M410" s="29" t="str">
        <f>IF('Registre des présences'!$F399="Oui","Droit suspendu","")</f>
        <v/>
      </c>
      <c r="N410" s="29" t="str">
        <f>IF('Registre des présences'!$F399="Oui","Droit suspendu","")</f>
        <v/>
      </c>
      <c r="O410" s="29" t="str">
        <f>IF('Registre des présences'!$F399="Oui","Droit suspendu","")</f>
        <v/>
      </c>
      <c r="P410" s="29" t="str">
        <f>IF('Registre des présences'!$F399="Oui","Droit suspendu","")</f>
        <v/>
      </c>
      <c r="Q410" s="29" t="str">
        <f>IF('Registre des présences'!$F399="Oui","Droit suspendu","")</f>
        <v/>
      </c>
      <c r="R410" s="29" t="str">
        <f>IF('Registre des présences'!$F399="Oui","Droit suspendu","")</f>
        <v/>
      </c>
      <c r="S410" s="4">
        <f t="shared" si="7"/>
        <v>0</v>
      </c>
      <c r="T410" s="4" t="str">
        <f>IF(A410="","",IF('Registre des présences'!F399="Oui","Droit suspendu",IF(S410&gt;$B$9,"Trop de candidats","Valide")))</f>
        <v/>
      </c>
    </row>
    <row r="411" spans="1:20" x14ac:dyDescent="0.25">
      <c r="A411" s="4" t="str">
        <f>IF('Registre des présences'!A400="","",'Registre des présences'!A400)</f>
        <v/>
      </c>
      <c r="B411" s="4" t="str">
        <f>IF('Registre des présences'!B400="","",'Registre des présences'!B400)</f>
        <v/>
      </c>
      <c r="C411" s="4" t="str">
        <f>IF('Registre des présences'!C400="","",'Registre des présences'!C400)</f>
        <v/>
      </c>
      <c r="D411" s="29" t="str">
        <f>IF('Registre des présences'!$F400="Oui","Droit suspendu","")</f>
        <v/>
      </c>
      <c r="E411" s="29" t="str">
        <f>IF('Registre des présences'!$F400="Oui","Droit suspendu","")</f>
        <v/>
      </c>
      <c r="F411" s="29" t="str">
        <f>IF('Registre des présences'!$F400="Oui","Droit suspendu","")</f>
        <v/>
      </c>
      <c r="G411" s="29" t="str">
        <f>IF('Registre des présences'!$F400="Oui","Droit suspendu","")</f>
        <v/>
      </c>
      <c r="H411" s="29" t="str">
        <f>IF('Registre des présences'!$F400="Oui","Droit suspendu","")</f>
        <v/>
      </c>
      <c r="I411" s="29" t="str">
        <f>IF('Registre des présences'!$F400="Oui","Droit suspendu","")</f>
        <v/>
      </c>
      <c r="J411" s="29" t="str">
        <f>IF('Registre des présences'!$F400="Oui","Droit suspendu","")</f>
        <v/>
      </c>
      <c r="K411" s="29" t="str">
        <f>IF('Registre des présences'!$F400="Oui","Droit suspendu","")</f>
        <v/>
      </c>
      <c r="L411" s="29" t="str">
        <f>IF('Registre des présences'!$F400="Oui","Droit suspendu","")</f>
        <v/>
      </c>
      <c r="M411" s="29" t="str">
        <f>IF('Registre des présences'!$F400="Oui","Droit suspendu","")</f>
        <v/>
      </c>
      <c r="N411" s="29" t="str">
        <f>IF('Registre des présences'!$F400="Oui","Droit suspendu","")</f>
        <v/>
      </c>
      <c r="O411" s="29" t="str">
        <f>IF('Registre des présences'!$F400="Oui","Droit suspendu","")</f>
        <v/>
      </c>
      <c r="P411" s="29" t="str">
        <f>IF('Registre des présences'!$F400="Oui","Droit suspendu","")</f>
        <v/>
      </c>
      <c r="Q411" s="29" t="str">
        <f>IF('Registre des présences'!$F400="Oui","Droit suspendu","")</f>
        <v/>
      </c>
      <c r="R411" s="29" t="str">
        <f>IF('Registre des présences'!$F400="Oui","Droit suspendu","")</f>
        <v/>
      </c>
      <c r="S411" s="4">
        <f t="shared" si="7"/>
        <v>0</v>
      </c>
      <c r="T411" s="4" t="str">
        <f>IF(A411="","",IF('Registre des présences'!F400="Oui","Droit suspendu",IF(S411&gt;$B$9,"Trop de candidats","Valide")))</f>
        <v/>
      </c>
    </row>
    <row r="412" spans="1:20" x14ac:dyDescent="0.25">
      <c r="A412" s="4" t="str">
        <f>IF('Registre des présences'!A401="","",'Registre des présences'!A401)</f>
        <v/>
      </c>
      <c r="B412" s="4" t="str">
        <f>IF('Registre des présences'!B401="","",'Registre des présences'!B401)</f>
        <v/>
      </c>
      <c r="C412" s="4" t="str">
        <f>IF('Registre des présences'!C401="","",'Registre des présences'!C401)</f>
        <v/>
      </c>
      <c r="D412" s="29" t="str">
        <f>IF('Registre des présences'!$F401="Oui","Droit suspendu","")</f>
        <v/>
      </c>
      <c r="E412" s="29" t="str">
        <f>IF('Registre des présences'!$F401="Oui","Droit suspendu","")</f>
        <v/>
      </c>
      <c r="F412" s="29" t="str">
        <f>IF('Registre des présences'!$F401="Oui","Droit suspendu","")</f>
        <v/>
      </c>
      <c r="G412" s="29" t="str">
        <f>IF('Registre des présences'!$F401="Oui","Droit suspendu","")</f>
        <v/>
      </c>
      <c r="H412" s="29" t="str">
        <f>IF('Registre des présences'!$F401="Oui","Droit suspendu","")</f>
        <v/>
      </c>
      <c r="I412" s="29" t="str">
        <f>IF('Registre des présences'!$F401="Oui","Droit suspendu","")</f>
        <v/>
      </c>
      <c r="J412" s="29" t="str">
        <f>IF('Registre des présences'!$F401="Oui","Droit suspendu","")</f>
        <v/>
      </c>
      <c r="K412" s="29" t="str">
        <f>IF('Registre des présences'!$F401="Oui","Droit suspendu","")</f>
        <v/>
      </c>
      <c r="L412" s="29" t="str">
        <f>IF('Registre des présences'!$F401="Oui","Droit suspendu","")</f>
        <v/>
      </c>
      <c r="M412" s="29" t="str">
        <f>IF('Registre des présences'!$F401="Oui","Droit suspendu","")</f>
        <v/>
      </c>
      <c r="N412" s="29" t="str">
        <f>IF('Registre des présences'!$F401="Oui","Droit suspendu","")</f>
        <v/>
      </c>
      <c r="O412" s="29" t="str">
        <f>IF('Registre des présences'!$F401="Oui","Droit suspendu","")</f>
        <v/>
      </c>
      <c r="P412" s="29" t="str">
        <f>IF('Registre des présences'!$F401="Oui","Droit suspendu","")</f>
        <v/>
      </c>
      <c r="Q412" s="29" t="str">
        <f>IF('Registre des présences'!$F401="Oui","Droit suspendu","")</f>
        <v/>
      </c>
      <c r="R412" s="29" t="str">
        <f>IF('Registre des présences'!$F401="Oui","Droit suspendu","")</f>
        <v/>
      </c>
      <c r="S412" s="4">
        <f t="shared" si="7"/>
        <v>0</v>
      </c>
      <c r="T412" s="4" t="str">
        <f>IF(A412="","",IF('Registre des présences'!F401="Oui","Droit suspendu",IF(S412&gt;$B$9,"Trop de candidats","Valide")))</f>
        <v/>
      </c>
    </row>
    <row r="413" spans="1:20" x14ac:dyDescent="0.25">
      <c r="A413" s="4" t="str">
        <f>IF('Registre des présences'!A402="","",'Registre des présences'!A402)</f>
        <v/>
      </c>
      <c r="B413" s="4" t="str">
        <f>IF('Registre des présences'!B402="","",'Registre des présences'!B402)</f>
        <v/>
      </c>
      <c r="C413" s="4" t="str">
        <f>IF('Registre des présences'!C402="","",'Registre des présences'!C402)</f>
        <v/>
      </c>
      <c r="D413" s="29" t="str">
        <f>IF('Registre des présences'!$F402="Oui","Droit suspendu","")</f>
        <v/>
      </c>
      <c r="E413" s="29" t="str">
        <f>IF('Registre des présences'!$F402="Oui","Droit suspendu","")</f>
        <v/>
      </c>
      <c r="F413" s="29" t="str">
        <f>IF('Registre des présences'!$F402="Oui","Droit suspendu","")</f>
        <v/>
      </c>
      <c r="G413" s="29" t="str">
        <f>IF('Registre des présences'!$F402="Oui","Droit suspendu","")</f>
        <v/>
      </c>
      <c r="H413" s="29" t="str">
        <f>IF('Registre des présences'!$F402="Oui","Droit suspendu","")</f>
        <v/>
      </c>
      <c r="I413" s="29" t="str">
        <f>IF('Registre des présences'!$F402="Oui","Droit suspendu","")</f>
        <v/>
      </c>
      <c r="J413" s="29" t="str">
        <f>IF('Registre des présences'!$F402="Oui","Droit suspendu","")</f>
        <v/>
      </c>
      <c r="K413" s="29" t="str">
        <f>IF('Registre des présences'!$F402="Oui","Droit suspendu","")</f>
        <v/>
      </c>
      <c r="L413" s="29" t="str">
        <f>IF('Registre des présences'!$F402="Oui","Droit suspendu","")</f>
        <v/>
      </c>
      <c r="M413" s="29" t="str">
        <f>IF('Registre des présences'!$F402="Oui","Droit suspendu","")</f>
        <v/>
      </c>
      <c r="N413" s="29" t="str">
        <f>IF('Registre des présences'!$F402="Oui","Droit suspendu","")</f>
        <v/>
      </c>
      <c r="O413" s="29" t="str">
        <f>IF('Registre des présences'!$F402="Oui","Droit suspendu","")</f>
        <v/>
      </c>
      <c r="P413" s="29" t="str">
        <f>IF('Registre des présences'!$F402="Oui","Droit suspendu","")</f>
        <v/>
      </c>
      <c r="Q413" s="29" t="str">
        <f>IF('Registre des présences'!$F402="Oui","Droit suspendu","")</f>
        <v/>
      </c>
      <c r="R413" s="29" t="str">
        <f>IF('Registre des présences'!$F402="Oui","Droit suspendu","")</f>
        <v/>
      </c>
      <c r="S413" s="4">
        <f t="shared" si="7"/>
        <v>0</v>
      </c>
      <c r="T413" s="4" t="str">
        <f>IF(A413="","",IF('Registre des présences'!F402="Oui","Droit suspendu",IF(S413&gt;$B$9,"Trop de candidats","Valide")))</f>
        <v/>
      </c>
    </row>
    <row r="414" spans="1:20" x14ac:dyDescent="0.25">
      <c r="A414" s="4" t="str">
        <f>IF('Registre des présences'!A403="","",'Registre des présences'!A403)</f>
        <v/>
      </c>
      <c r="B414" s="4" t="str">
        <f>IF('Registre des présences'!B403="","",'Registre des présences'!B403)</f>
        <v/>
      </c>
      <c r="C414" s="4" t="str">
        <f>IF('Registre des présences'!C403="","",'Registre des présences'!C403)</f>
        <v/>
      </c>
      <c r="D414" s="29" t="str">
        <f>IF('Registre des présences'!$F403="Oui","Droit suspendu","")</f>
        <v/>
      </c>
      <c r="E414" s="29" t="str">
        <f>IF('Registre des présences'!$F403="Oui","Droit suspendu","")</f>
        <v/>
      </c>
      <c r="F414" s="29" t="str">
        <f>IF('Registre des présences'!$F403="Oui","Droit suspendu","")</f>
        <v/>
      </c>
      <c r="G414" s="29" t="str">
        <f>IF('Registre des présences'!$F403="Oui","Droit suspendu","")</f>
        <v/>
      </c>
      <c r="H414" s="29" t="str">
        <f>IF('Registre des présences'!$F403="Oui","Droit suspendu","")</f>
        <v/>
      </c>
      <c r="I414" s="29" t="str">
        <f>IF('Registre des présences'!$F403="Oui","Droit suspendu","")</f>
        <v/>
      </c>
      <c r="J414" s="29" t="str">
        <f>IF('Registre des présences'!$F403="Oui","Droit suspendu","")</f>
        <v/>
      </c>
      <c r="K414" s="29" t="str">
        <f>IF('Registre des présences'!$F403="Oui","Droit suspendu","")</f>
        <v/>
      </c>
      <c r="L414" s="29" t="str">
        <f>IF('Registre des présences'!$F403="Oui","Droit suspendu","")</f>
        <v/>
      </c>
      <c r="M414" s="29" t="str">
        <f>IF('Registre des présences'!$F403="Oui","Droit suspendu","")</f>
        <v/>
      </c>
      <c r="N414" s="29" t="str">
        <f>IF('Registre des présences'!$F403="Oui","Droit suspendu","")</f>
        <v/>
      </c>
      <c r="O414" s="29" t="str">
        <f>IF('Registre des présences'!$F403="Oui","Droit suspendu","")</f>
        <v/>
      </c>
      <c r="P414" s="29" t="str">
        <f>IF('Registre des présences'!$F403="Oui","Droit suspendu","")</f>
        <v/>
      </c>
      <c r="Q414" s="29" t="str">
        <f>IF('Registre des présences'!$F403="Oui","Droit suspendu","")</f>
        <v/>
      </c>
      <c r="R414" s="29" t="str">
        <f>IF('Registre des présences'!$F403="Oui","Droit suspendu","")</f>
        <v/>
      </c>
      <c r="S414" s="4">
        <f t="shared" ref="S414:S477" si="8">COUNTIF(D414:R414,"Oui")</f>
        <v>0</v>
      </c>
      <c r="T414" s="4" t="str">
        <f>IF(A414="","",IF('Registre des présences'!F403="Oui","Droit suspendu",IF(S414&gt;$B$9,"Trop de candidats","Valide")))</f>
        <v/>
      </c>
    </row>
    <row r="415" spans="1:20" x14ac:dyDescent="0.25">
      <c r="A415" s="4" t="str">
        <f>IF('Registre des présences'!A404="","",'Registre des présences'!A404)</f>
        <v/>
      </c>
      <c r="B415" s="4" t="str">
        <f>IF('Registre des présences'!B404="","",'Registre des présences'!B404)</f>
        <v/>
      </c>
      <c r="C415" s="4" t="str">
        <f>IF('Registre des présences'!C404="","",'Registre des présences'!C404)</f>
        <v/>
      </c>
      <c r="D415" s="29" t="str">
        <f>IF('Registre des présences'!$F404="Oui","Droit suspendu","")</f>
        <v/>
      </c>
      <c r="E415" s="29" t="str">
        <f>IF('Registre des présences'!$F404="Oui","Droit suspendu","")</f>
        <v/>
      </c>
      <c r="F415" s="29" t="str">
        <f>IF('Registre des présences'!$F404="Oui","Droit suspendu","")</f>
        <v/>
      </c>
      <c r="G415" s="29" t="str">
        <f>IF('Registre des présences'!$F404="Oui","Droit suspendu","")</f>
        <v/>
      </c>
      <c r="H415" s="29" t="str">
        <f>IF('Registre des présences'!$F404="Oui","Droit suspendu","")</f>
        <v/>
      </c>
      <c r="I415" s="29" t="str">
        <f>IF('Registre des présences'!$F404="Oui","Droit suspendu","")</f>
        <v/>
      </c>
      <c r="J415" s="29" t="str">
        <f>IF('Registre des présences'!$F404="Oui","Droit suspendu","")</f>
        <v/>
      </c>
      <c r="K415" s="29" t="str">
        <f>IF('Registre des présences'!$F404="Oui","Droit suspendu","")</f>
        <v/>
      </c>
      <c r="L415" s="29" t="str">
        <f>IF('Registre des présences'!$F404="Oui","Droit suspendu","")</f>
        <v/>
      </c>
      <c r="M415" s="29" t="str">
        <f>IF('Registre des présences'!$F404="Oui","Droit suspendu","")</f>
        <v/>
      </c>
      <c r="N415" s="29" t="str">
        <f>IF('Registre des présences'!$F404="Oui","Droit suspendu","")</f>
        <v/>
      </c>
      <c r="O415" s="29" t="str">
        <f>IF('Registre des présences'!$F404="Oui","Droit suspendu","")</f>
        <v/>
      </c>
      <c r="P415" s="29" t="str">
        <f>IF('Registre des présences'!$F404="Oui","Droit suspendu","")</f>
        <v/>
      </c>
      <c r="Q415" s="29" t="str">
        <f>IF('Registre des présences'!$F404="Oui","Droit suspendu","")</f>
        <v/>
      </c>
      <c r="R415" s="29" t="str">
        <f>IF('Registre des présences'!$F404="Oui","Droit suspendu","")</f>
        <v/>
      </c>
      <c r="S415" s="4">
        <f t="shared" si="8"/>
        <v>0</v>
      </c>
      <c r="T415" s="4" t="str">
        <f>IF(A415="","",IF('Registre des présences'!F404="Oui","Droit suspendu",IF(S415&gt;$B$9,"Trop de candidats","Valide")))</f>
        <v/>
      </c>
    </row>
    <row r="416" spans="1:20" x14ac:dyDescent="0.25">
      <c r="A416" s="4" t="str">
        <f>IF('Registre des présences'!A405="","",'Registre des présences'!A405)</f>
        <v/>
      </c>
      <c r="B416" s="4" t="str">
        <f>IF('Registre des présences'!B405="","",'Registre des présences'!B405)</f>
        <v/>
      </c>
      <c r="C416" s="4" t="str">
        <f>IF('Registre des présences'!C405="","",'Registre des présences'!C405)</f>
        <v/>
      </c>
      <c r="D416" s="29" t="str">
        <f>IF('Registre des présences'!$F405="Oui","Droit suspendu","")</f>
        <v/>
      </c>
      <c r="E416" s="29" t="str">
        <f>IF('Registre des présences'!$F405="Oui","Droit suspendu","")</f>
        <v/>
      </c>
      <c r="F416" s="29" t="str">
        <f>IF('Registre des présences'!$F405="Oui","Droit suspendu","")</f>
        <v/>
      </c>
      <c r="G416" s="29" t="str">
        <f>IF('Registre des présences'!$F405="Oui","Droit suspendu","")</f>
        <v/>
      </c>
      <c r="H416" s="29" t="str">
        <f>IF('Registre des présences'!$F405="Oui","Droit suspendu","")</f>
        <v/>
      </c>
      <c r="I416" s="29" t="str">
        <f>IF('Registre des présences'!$F405="Oui","Droit suspendu","")</f>
        <v/>
      </c>
      <c r="J416" s="29" t="str">
        <f>IF('Registre des présences'!$F405="Oui","Droit suspendu","")</f>
        <v/>
      </c>
      <c r="K416" s="29" t="str">
        <f>IF('Registre des présences'!$F405="Oui","Droit suspendu","")</f>
        <v/>
      </c>
      <c r="L416" s="29" t="str">
        <f>IF('Registre des présences'!$F405="Oui","Droit suspendu","")</f>
        <v/>
      </c>
      <c r="M416" s="29" t="str">
        <f>IF('Registre des présences'!$F405="Oui","Droit suspendu","")</f>
        <v/>
      </c>
      <c r="N416" s="29" t="str">
        <f>IF('Registre des présences'!$F405="Oui","Droit suspendu","")</f>
        <v/>
      </c>
      <c r="O416" s="29" t="str">
        <f>IF('Registre des présences'!$F405="Oui","Droit suspendu","")</f>
        <v/>
      </c>
      <c r="P416" s="29" t="str">
        <f>IF('Registre des présences'!$F405="Oui","Droit suspendu","")</f>
        <v/>
      </c>
      <c r="Q416" s="29" t="str">
        <f>IF('Registre des présences'!$F405="Oui","Droit suspendu","")</f>
        <v/>
      </c>
      <c r="R416" s="29" t="str">
        <f>IF('Registre des présences'!$F405="Oui","Droit suspendu","")</f>
        <v/>
      </c>
      <c r="S416" s="4">
        <f t="shared" si="8"/>
        <v>0</v>
      </c>
      <c r="T416" s="4" t="str">
        <f>IF(A416="","",IF('Registre des présences'!F405="Oui","Droit suspendu",IF(S416&gt;$B$9,"Trop de candidats","Valide")))</f>
        <v/>
      </c>
    </row>
    <row r="417" spans="1:20" x14ac:dyDescent="0.25">
      <c r="A417" s="4" t="str">
        <f>IF('Registre des présences'!A406="","",'Registre des présences'!A406)</f>
        <v/>
      </c>
      <c r="B417" s="4" t="str">
        <f>IF('Registre des présences'!B406="","",'Registre des présences'!B406)</f>
        <v/>
      </c>
      <c r="C417" s="4" t="str">
        <f>IF('Registre des présences'!C406="","",'Registre des présences'!C406)</f>
        <v/>
      </c>
      <c r="D417" s="29" t="str">
        <f>IF('Registre des présences'!$F406="Oui","Droit suspendu","")</f>
        <v/>
      </c>
      <c r="E417" s="29" t="str">
        <f>IF('Registre des présences'!$F406="Oui","Droit suspendu","")</f>
        <v/>
      </c>
      <c r="F417" s="29" t="str">
        <f>IF('Registre des présences'!$F406="Oui","Droit suspendu","")</f>
        <v/>
      </c>
      <c r="G417" s="29" t="str">
        <f>IF('Registre des présences'!$F406="Oui","Droit suspendu","")</f>
        <v/>
      </c>
      <c r="H417" s="29" t="str">
        <f>IF('Registre des présences'!$F406="Oui","Droit suspendu","")</f>
        <v/>
      </c>
      <c r="I417" s="29" t="str">
        <f>IF('Registre des présences'!$F406="Oui","Droit suspendu","")</f>
        <v/>
      </c>
      <c r="J417" s="29" t="str">
        <f>IF('Registre des présences'!$F406="Oui","Droit suspendu","")</f>
        <v/>
      </c>
      <c r="K417" s="29" t="str">
        <f>IF('Registre des présences'!$F406="Oui","Droit suspendu","")</f>
        <v/>
      </c>
      <c r="L417" s="29" t="str">
        <f>IF('Registre des présences'!$F406="Oui","Droit suspendu","")</f>
        <v/>
      </c>
      <c r="M417" s="29" t="str">
        <f>IF('Registre des présences'!$F406="Oui","Droit suspendu","")</f>
        <v/>
      </c>
      <c r="N417" s="29" t="str">
        <f>IF('Registre des présences'!$F406="Oui","Droit suspendu","")</f>
        <v/>
      </c>
      <c r="O417" s="29" t="str">
        <f>IF('Registre des présences'!$F406="Oui","Droit suspendu","")</f>
        <v/>
      </c>
      <c r="P417" s="29" t="str">
        <f>IF('Registre des présences'!$F406="Oui","Droit suspendu","")</f>
        <v/>
      </c>
      <c r="Q417" s="29" t="str">
        <f>IF('Registre des présences'!$F406="Oui","Droit suspendu","")</f>
        <v/>
      </c>
      <c r="R417" s="29" t="str">
        <f>IF('Registre des présences'!$F406="Oui","Droit suspendu","")</f>
        <v/>
      </c>
      <c r="S417" s="4">
        <f t="shared" si="8"/>
        <v>0</v>
      </c>
      <c r="T417" s="4" t="str">
        <f>IF(A417="","",IF('Registre des présences'!F406="Oui","Droit suspendu",IF(S417&gt;$B$9,"Trop de candidats","Valide")))</f>
        <v/>
      </c>
    </row>
    <row r="418" spans="1:20" x14ac:dyDescent="0.25">
      <c r="A418" s="4" t="str">
        <f>IF('Registre des présences'!A407="","",'Registre des présences'!A407)</f>
        <v/>
      </c>
      <c r="B418" s="4" t="str">
        <f>IF('Registre des présences'!B407="","",'Registre des présences'!B407)</f>
        <v/>
      </c>
      <c r="C418" s="4" t="str">
        <f>IF('Registre des présences'!C407="","",'Registre des présences'!C407)</f>
        <v/>
      </c>
      <c r="D418" s="29" t="str">
        <f>IF('Registre des présences'!$F407="Oui","Droit suspendu","")</f>
        <v/>
      </c>
      <c r="E418" s="29" t="str">
        <f>IF('Registre des présences'!$F407="Oui","Droit suspendu","")</f>
        <v/>
      </c>
      <c r="F418" s="29" t="str">
        <f>IF('Registre des présences'!$F407="Oui","Droit suspendu","")</f>
        <v/>
      </c>
      <c r="G418" s="29" t="str">
        <f>IF('Registre des présences'!$F407="Oui","Droit suspendu","")</f>
        <v/>
      </c>
      <c r="H418" s="29" t="str">
        <f>IF('Registre des présences'!$F407="Oui","Droit suspendu","")</f>
        <v/>
      </c>
      <c r="I418" s="29" t="str">
        <f>IF('Registre des présences'!$F407="Oui","Droit suspendu","")</f>
        <v/>
      </c>
      <c r="J418" s="29" t="str">
        <f>IF('Registre des présences'!$F407="Oui","Droit suspendu","")</f>
        <v/>
      </c>
      <c r="K418" s="29" t="str">
        <f>IF('Registre des présences'!$F407="Oui","Droit suspendu","")</f>
        <v/>
      </c>
      <c r="L418" s="29" t="str">
        <f>IF('Registre des présences'!$F407="Oui","Droit suspendu","")</f>
        <v/>
      </c>
      <c r="M418" s="29" t="str">
        <f>IF('Registre des présences'!$F407="Oui","Droit suspendu","")</f>
        <v/>
      </c>
      <c r="N418" s="29" t="str">
        <f>IF('Registre des présences'!$F407="Oui","Droit suspendu","")</f>
        <v/>
      </c>
      <c r="O418" s="29" t="str">
        <f>IF('Registre des présences'!$F407="Oui","Droit suspendu","")</f>
        <v/>
      </c>
      <c r="P418" s="29" t="str">
        <f>IF('Registre des présences'!$F407="Oui","Droit suspendu","")</f>
        <v/>
      </c>
      <c r="Q418" s="29" t="str">
        <f>IF('Registre des présences'!$F407="Oui","Droit suspendu","")</f>
        <v/>
      </c>
      <c r="R418" s="29" t="str">
        <f>IF('Registre des présences'!$F407="Oui","Droit suspendu","")</f>
        <v/>
      </c>
      <c r="S418" s="4">
        <f t="shared" si="8"/>
        <v>0</v>
      </c>
      <c r="T418" s="4" t="str">
        <f>IF(A418="","",IF('Registre des présences'!F407="Oui","Droit suspendu",IF(S418&gt;$B$9,"Trop de candidats","Valide")))</f>
        <v/>
      </c>
    </row>
    <row r="419" spans="1:20" x14ac:dyDescent="0.25">
      <c r="A419" s="4" t="str">
        <f>IF('Registre des présences'!A408="","",'Registre des présences'!A408)</f>
        <v/>
      </c>
      <c r="B419" s="4" t="str">
        <f>IF('Registre des présences'!B408="","",'Registre des présences'!B408)</f>
        <v/>
      </c>
      <c r="C419" s="4" t="str">
        <f>IF('Registre des présences'!C408="","",'Registre des présences'!C408)</f>
        <v/>
      </c>
      <c r="D419" s="29" t="str">
        <f>IF('Registre des présences'!$F408="Oui","Droit suspendu","")</f>
        <v/>
      </c>
      <c r="E419" s="29" t="str">
        <f>IF('Registre des présences'!$F408="Oui","Droit suspendu","")</f>
        <v/>
      </c>
      <c r="F419" s="29" t="str">
        <f>IF('Registre des présences'!$F408="Oui","Droit suspendu","")</f>
        <v/>
      </c>
      <c r="G419" s="29" t="str">
        <f>IF('Registre des présences'!$F408="Oui","Droit suspendu","")</f>
        <v/>
      </c>
      <c r="H419" s="29" t="str">
        <f>IF('Registre des présences'!$F408="Oui","Droit suspendu","")</f>
        <v/>
      </c>
      <c r="I419" s="29" t="str">
        <f>IF('Registre des présences'!$F408="Oui","Droit suspendu","")</f>
        <v/>
      </c>
      <c r="J419" s="29" t="str">
        <f>IF('Registre des présences'!$F408="Oui","Droit suspendu","")</f>
        <v/>
      </c>
      <c r="K419" s="29" t="str">
        <f>IF('Registre des présences'!$F408="Oui","Droit suspendu","")</f>
        <v/>
      </c>
      <c r="L419" s="29" t="str">
        <f>IF('Registre des présences'!$F408="Oui","Droit suspendu","")</f>
        <v/>
      </c>
      <c r="M419" s="29" t="str">
        <f>IF('Registre des présences'!$F408="Oui","Droit suspendu","")</f>
        <v/>
      </c>
      <c r="N419" s="29" t="str">
        <f>IF('Registre des présences'!$F408="Oui","Droit suspendu","")</f>
        <v/>
      </c>
      <c r="O419" s="29" t="str">
        <f>IF('Registre des présences'!$F408="Oui","Droit suspendu","")</f>
        <v/>
      </c>
      <c r="P419" s="29" t="str">
        <f>IF('Registre des présences'!$F408="Oui","Droit suspendu","")</f>
        <v/>
      </c>
      <c r="Q419" s="29" t="str">
        <f>IF('Registre des présences'!$F408="Oui","Droit suspendu","")</f>
        <v/>
      </c>
      <c r="R419" s="29" t="str">
        <f>IF('Registre des présences'!$F408="Oui","Droit suspendu","")</f>
        <v/>
      </c>
      <c r="S419" s="4">
        <f t="shared" si="8"/>
        <v>0</v>
      </c>
      <c r="T419" s="4" t="str">
        <f>IF(A419="","",IF('Registre des présences'!F408="Oui","Droit suspendu",IF(S419&gt;$B$9,"Trop de candidats","Valide")))</f>
        <v/>
      </c>
    </row>
    <row r="420" spans="1:20" x14ac:dyDescent="0.25">
      <c r="A420" s="4" t="str">
        <f>IF('Registre des présences'!A409="","",'Registre des présences'!A409)</f>
        <v/>
      </c>
      <c r="B420" s="4" t="str">
        <f>IF('Registre des présences'!B409="","",'Registre des présences'!B409)</f>
        <v/>
      </c>
      <c r="C420" s="4" t="str">
        <f>IF('Registre des présences'!C409="","",'Registre des présences'!C409)</f>
        <v/>
      </c>
      <c r="D420" s="29" t="str">
        <f>IF('Registre des présences'!$F409="Oui","Droit suspendu","")</f>
        <v/>
      </c>
      <c r="E420" s="29" t="str">
        <f>IF('Registre des présences'!$F409="Oui","Droit suspendu","")</f>
        <v/>
      </c>
      <c r="F420" s="29" t="str">
        <f>IF('Registre des présences'!$F409="Oui","Droit suspendu","")</f>
        <v/>
      </c>
      <c r="G420" s="29" t="str">
        <f>IF('Registre des présences'!$F409="Oui","Droit suspendu","")</f>
        <v/>
      </c>
      <c r="H420" s="29" t="str">
        <f>IF('Registre des présences'!$F409="Oui","Droit suspendu","")</f>
        <v/>
      </c>
      <c r="I420" s="29" t="str">
        <f>IF('Registre des présences'!$F409="Oui","Droit suspendu","")</f>
        <v/>
      </c>
      <c r="J420" s="29" t="str">
        <f>IF('Registre des présences'!$F409="Oui","Droit suspendu","")</f>
        <v/>
      </c>
      <c r="K420" s="29" t="str">
        <f>IF('Registre des présences'!$F409="Oui","Droit suspendu","")</f>
        <v/>
      </c>
      <c r="L420" s="29" t="str">
        <f>IF('Registre des présences'!$F409="Oui","Droit suspendu","")</f>
        <v/>
      </c>
      <c r="M420" s="29" t="str">
        <f>IF('Registre des présences'!$F409="Oui","Droit suspendu","")</f>
        <v/>
      </c>
      <c r="N420" s="29" t="str">
        <f>IF('Registre des présences'!$F409="Oui","Droit suspendu","")</f>
        <v/>
      </c>
      <c r="O420" s="29" t="str">
        <f>IF('Registre des présences'!$F409="Oui","Droit suspendu","")</f>
        <v/>
      </c>
      <c r="P420" s="29" t="str">
        <f>IF('Registre des présences'!$F409="Oui","Droit suspendu","")</f>
        <v/>
      </c>
      <c r="Q420" s="29" t="str">
        <f>IF('Registre des présences'!$F409="Oui","Droit suspendu","")</f>
        <v/>
      </c>
      <c r="R420" s="29" t="str">
        <f>IF('Registre des présences'!$F409="Oui","Droit suspendu","")</f>
        <v/>
      </c>
      <c r="S420" s="4">
        <f t="shared" si="8"/>
        <v>0</v>
      </c>
      <c r="T420" s="4" t="str">
        <f>IF(A420="","",IF('Registre des présences'!F409="Oui","Droit suspendu",IF(S420&gt;$B$9,"Trop de candidats","Valide")))</f>
        <v/>
      </c>
    </row>
    <row r="421" spans="1:20" x14ac:dyDescent="0.25">
      <c r="A421" s="4" t="str">
        <f>IF('Registre des présences'!A410="","",'Registre des présences'!A410)</f>
        <v/>
      </c>
      <c r="B421" s="4" t="str">
        <f>IF('Registre des présences'!B410="","",'Registre des présences'!B410)</f>
        <v/>
      </c>
      <c r="C421" s="4" t="str">
        <f>IF('Registre des présences'!C410="","",'Registre des présences'!C410)</f>
        <v/>
      </c>
      <c r="D421" s="29" t="str">
        <f>IF('Registre des présences'!$F410="Oui","Droit suspendu","")</f>
        <v/>
      </c>
      <c r="E421" s="29" t="str">
        <f>IF('Registre des présences'!$F410="Oui","Droit suspendu","")</f>
        <v/>
      </c>
      <c r="F421" s="29" t="str">
        <f>IF('Registre des présences'!$F410="Oui","Droit suspendu","")</f>
        <v/>
      </c>
      <c r="G421" s="29" t="str">
        <f>IF('Registre des présences'!$F410="Oui","Droit suspendu","")</f>
        <v/>
      </c>
      <c r="H421" s="29" t="str">
        <f>IF('Registre des présences'!$F410="Oui","Droit suspendu","")</f>
        <v/>
      </c>
      <c r="I421" s="29" t="str">
        <f>IF('Registre des présences'!$F410="Oui","Droit suspendu","")</f>
        <v/>
      </c>
      <c r="J421" s="29" t="str">
        <f>IF('Registre des présences'!$F410="Oui","Droit suspendu","")</f>
        <v/>
      </c>
      <c r="K421" s="29" t="str">
        <f>IF('Registre des présences'!$F410="Oui","Droit suspendu","")</f>
        <v/>
      </c>
      <c r="L421" s="29" t="str">
        <f>IF('Registre des présences'!$F410="Oui","Droit suspendu","")</f>
        <v/>
      </c>
      <c r="M421" s="29" t="str">
        <f>IF('Registre des présences'!$F410="Oui","Droit suspendu","")</f>
        <v/>
      </c>
      <c r="N421" s="29" t="str">
        <f>IF('Registre des présences'!$F410="Oui","Droit suspendu","")</f>
        <v/>
      </c>
      <c r="O421" s="29" t="str">
        <f>IF('Registre des présences'!$F410="Oui","Droit suspendu","")</f>
        <v/>
      </c>
      <c r="P421" s="29" t="str">
        <f>IF('Registre des présences'!$F410="Oui","Droit suspendu","")</f>
        <v/>
      </c>
      <c r="Q421" s="29" t="str">
        <f>IF('Registre des présences'!$F410="Oui","Droit suspendu","")</f>
        <v/>
      </c>
      <c r="R421" s="29" t="str">
        <f>IF('Registre des présences'!$F410="Oui","Droit suspendu","")</f>
        <v/>
      </c>
      <c r="S421" s="4">
        <f t="shared" si="8"/>
        <v>0</v>
      </c>
      <c r="T421" s="4" t="str">
        <f>IF(A421="","",IF('Registre des présences'!F410="Oui","Droit suspendu",IF(S421&gt;$B$9,"Trop de candidats","Valide")))</f>
        <v/>
      </c>
    </row>
    <row r="422" spans="1:20" x14ac:dyDescent="0.25">
      <c r="A422" s="4" t="str">
        <f>IF('Registre des présences'!A411="","",'Registre des présences'!A411)</f>
        <v/>
      </c>
      <c r="B422" s="4" t="str">
        <f>IF('Registre des présences'!B411="","",'Registre des présences'!B411)</f>
        <v/>
      </c>
      <c r="C422" s="4" t="str">
        <f>IF('Registre des présences'!C411="","",'Registre des présences'!C411)</f>
        <v/>
      </c>
      <c r="D422" s="29" t="str">
        <f>IF('Registre des présences'!$F411="Oui","Droit suspendu","")</f>
        <v/>
      </c>
      <c r="E422" s="29" t="str">
        <f>IF('Registre des présences'!$F411="Oui","Droit suspendu","")</f>
        <v/>
      </c>
      <c r="F422" s="29" t="str">
        <f>IF('Registre des présences'!$F411="Oui","Droit suspendu","")</f>
        <v/>
      </c>
      <c r="G422" s="29" t="str">
        <f>IF('Registre des présences'!$F411="Oui","Droit suspendu","")</f>
        <v/>
      </c>
      <c r="H422" s="29" t="str">
        <f>IF('Registre des présences'!$F411="Oui","Droit suspendu","")</f>
        <v/>
      </c>
      <c r="I422" s="29" t="str">
        <f>IF('Registre des présences'!$F411="Oui","Droit suspendu","")</f>
        <v/>
      </c>
      <c r="J422" s="29" t="str">
        <f>IF('Registre des présences'!$F411="Oui","Droit suspendu","")</f>
        <v/>
      </c>
      <c r="K422" s="29" t="str">
        <f>IF('Registre des présences'!$F411="Oui","Droit suspendu","")</f>
        <v/>
      </c>
      <c r="L422" s="29" t="str">
        <f>IF('Registre des présences'!$F411="Oui","Droit suspendu","")</f>
        <v/>
      </c>
      <c r="M422" s="29" t="str">
        <f>IF('Registre des présences'!$F411="Oui","Droit suspendu","")</f>
        <v/>
      </c>
      <c r="N422" s="29" t="str">
        <f>IF('Registre des présences'!$F411="Oui","Droit suspendu","")</f>
        <v/>
      </c>
      <c r="O422" s="29" t="str">
        <f>IF('Registre des présences'!$F411="Oui","Droit suspendu","")</f>
        <v/>
      </c>
      <c r="P422" s="29" t="str">
        <f>IF('Registre des présences'!$F411="Oui","Droit suspendu","")</f>
        <v/>
      </c>
      <c r="Q422" s="29" t="str">
        <f>IF('Registre des présences'!$F411="Oui","Droit suspendu","")</f>
        <v/>
      </c>
      <c r="R422" s="29" t="str">
        <f>IF('Registre des présences'!$F411="Oui","Droit suspendu","")</f>
        <v/>
      </c>
      <c r="S422" s="4">
        <f t="shared" si="8"/>
        <v>0</v>
      </c>
      <c r="T422" s="4" t="str">
        <f>IF(A422="","",IF('Registre des présences'!F411="Oui","Droit suspendu",IF(S422&gt;$B$9,"Trop de candidats","Valide")))</f>
        <v/>
      </c>
    </row>
    <row r="423" spans="1:20" x14ac:dyDescent="0.25">
      <c r="A423" s="4" t="str">
        <f>IF('Registre des présences'!A412="","",'Registre des présences'!A412)</f>
        <v/>
      </c>
      <c r="B423" s="4" t="str">
        <f>IF('Registre des présences'!B412="","",'Registre des présences'!B412)</f>
        <v/>
      </c>
      <c r="C423" s="4" t="str">
        <f>IF('Registre des présences'!C412="","",'Registre des présences'!C412)</f>
        <v/>
      </c>
      <c r="D423" s="29" t="str">
        <f>IF('Registre des présences'!$F412="Oui","Droit suspendu","")</f>
        <v/>
      </c>
      <c r="E423" s="29" t="str">
        <f>IF('Registre des présences'!$F412="Oui","Droit suspendu","")</f>
        <v/>
      </c>
      <c r="F423" s="29" t="str">
        <f>IF('Registre des présences'!$F412="Oui","Droit suspendu","")</f>
        <v/>
      </c>
      <c r="G423" s="29" t="str">
        <f>IF('Registre des présences'!$F412="Oui","Droit suspendu","")</f>
        <v/>
      </c>
      <c r="H423" s="29" t="str">
        <f>IF('Registre des présences'!$F412="Oui","Droit suspendu","")</f>
        <v/>
      </c>
      <c r="I423" s="29" t="str">
        <f>IF('Registre des présences'!$F412="Oui","Droit suspendu","")</f>
        <v/>
      </c>
      <c r="J423" s="29" t="str">
        <f>IF('Registre des présences'!$F412="Oui","Droit suspendu","")</f>
        <v/>
      </c>
      <c r="K423" s="29" t="str">
        <f>IF('Registre des présences'!$F412="Oui","Droit suspendu","")</f>
        <v/>
      </c>
      <c r="L423" s="29" t="str">
        <f>IF('Registre des présences'!$F412="Oui","Droit suspendu","")</f>
        <v/>
      </c>
      <c r="M423" s="29" t="str">
        <f>IF('Registre des présences'!$F412="Oui","Droit suspendu","")</f>
        <v/>
      </c>
      <c r="N423" s="29" t="str">
        <f>IF('Registre des présences'!$F412="Oui","Droit suspendu","")</f>
        <v/>
      </c>
      <c r="O423" s="29" t="str">
        <f>IF('Registre des présences'!$F412="Oui","Droit suspendu","")</f>
        <v/>
      </c>
      <c r="P423" s="29" t="str">
        <f>IF('Registre des présences'!$F412="Oui","Droit suspendu","")</f>
        <v/>
      </c>
      <c r="Q423" s="29" t="str">
        <f>IF('Registre des présences'!$F412="Oui","Droit suspendu","")</f>
        <v/>
      </c>
      <c r="R423" s="29" t="str">
        <f>IF('Registre des présences'!$F412="Oui","Droit suspendu","")</f>
        <v/>
      </c>
      <c r="S423" s="4">
        <f t="shared" si="8"/>
        <v>0</v>
      </c>
      <c r="T423" s="4" t="str">
        <f>IF(A423="","",IF('Registre des présences'!F412="Oui","Droit suspendu",IF(S423&gt;$B$9,"Trop de candidats","Valide")))</f>
        <v/>
      </c>
    </row>
    <row r="424" spans="1:20" x14ac:dyDescent="0.25">
      <c r="A424" s="4" t="str">
        <f>IF('Registre des présences'!A413="","",'Registre des présences'!A413)</f>
        <v/>
      </c>
      <c r="B424" s="4" t="str">
        <f>IF('Registre des présences'!B413="","",'Registre des présences'!B413)</f>
        <v/>
      </c>
      <c r="C424" s="4" t="str">
        <f>IF('Registre des présences'!C413="","",'Registre des présences'!C413)</f>
        <v/>
      </c>
      <c r="D424" s="29" t="str">
        <f>IF('Registre des présences'!$F413="Oui","Droit suspendu","")</f>
        <v/>
      </c>
      <c r="E424" s="29" t="str">
        <f>IF('Registre des présences'!$F413="Oui","Droit suspendu","")</f>
        <v/>
      </c>
      <c r="F424" s="29" t="str">
        <f>IF('Registre des présences'!$F413="Oui","Droit suspendu","")</f>
        <v/>
      </c>
      <c r="G424" s="29" t="str">
        <f>IF('Registre des présences'!$F413="Oui","Droit suspendu","")</f>
        <v/>
      </c>
      <c r="H424" s="29" t="str">
        <f>IF('Registre des présences'!$F413="Oui","Droit suspendu","")</f>
        <v/>
      </c>
      <c r="I424" s="29" t="str">
        <f>IF('Registre des présences'!$F413="Oui","Droit suspendu","")</f>
        <v/>
      </c>
      <c r="J424" s="29" t="str">
        <f>IF('Registre des présences'!$F413="Oui","Droit suspendu","")</f>
        <v/>
      </c>
      <c r="K424" s="29" t="str">
        <f>IF('Registre des présences'!$F413="Oui","Droit suspendu","")</f>
        <v/>
      </c>
      <c r="L424" s="29" t="str">
        <f>IF('Registre des présences'!$F413="Oui","Droit suspendu","")</f>
        <v/>
      </c>
      <c r="M424" s="29" t="str">
        <f>IF('Registre des présences'!$F413="Oui","Droit suspendu","")</f>
        <v/>
      </c>
      <c r="N424" s="29" t="str">
        <f>IF('Registre des présences'!$F413="Oui","Droit suspendu","")</f>
        <v/>
      </c>
      <c r="O424" s="29" t="str">
        <f>IF('Registre des présences'!$F413="Oui","Droit suspendu","")</f>
        <v/>
      </c>
      <c r="P424" s="29" t="str">
        <f>IF('Registre des présences'!$F413="Oui","Droit suspendu","")</f>
        <v/>
      </c>
      <c r="Q424" s="29" t="str">
        <f>IF('Registre des présences'!$F413="Oui","Droit suspendu","")</f>
        <v/>
      </c>
      <c r="R424" s="29" t="str">
        <f>IF('Registre des présences'!$F413="Oui","Droit suspendu","")</f>
        <v/>
      </c>
      <c r="S424" s="4">
        <f t="shared" si="8"/>
        <v>0</v>
      </c>
      <c r="T424" s="4" t="str">
        <f>IF(A424="","",IF('Registre des présences'!F413="Oui","Droit suspendu",IF(S424&gt;$B$9,"Trop de candidats","Valide")))</f>
        <v/>
      </c>
    </row>
    <row r="425" spans="1:20" x14ac:dyDescent="0.25">
      <c r="A425" s="4" t="str">
        <f>IF('Registre des présences'!A414="","",'Registre des présences'!A414)</f>
        <v/>
      </c>
      <c r="B425" s="4" t="str">
        <f>IF('Registre des présences'!B414="","",'Registre des présences'!B414)</f>
        <v/>
      </c>
      <c r="C425" s="4" t="str">
        <f>IF('Registre des présences'!C414="","",'Registre des présences'!C414)</f>
        <v/>
      </c>
      <c r="D425" s="29" t="str">
        <f>IF('Registre des présences'!$F414="Oui","Droit suspendu","")</f>
        <v/>
      </c>
      <c r="E425" s="29" t="str">
        <f>IF('Registre des présences'!$F414="Oui","Droit suspendu","")</f>
        <v/>
      </c>
      <c r="F425" s="29" t="str">
        <f>IF('Registre des présences'!$F414="Oui","Droit suspendu","")</f>
        <v/>
      </c>
      <c r="G425" s="29" t="str">
        <f>IF('Registre des présences'!$F414="Oui","Droit suspendu","")</f>
        <v/>
      </c>
      <c r="H425" s="29" t="str">
        <f>IF('Registre des présences'!$F414="Oui","Droit suspendu","")</f>
        <v/>
      </c>
      <c r="I425" s="29" t="str">
        <f>IF('Registre des présences'!$F414="Oui","Droit suspendu","")</f>
        <v/>
      </c>
      <c r="J425" s="29" t="str">
        <f>IF('Registre des présences'!$F414="Oui","Droit suspendu","")</f>
        <v/>
      </c>
      <c r="K425" s="29" t="str">
        <f>IF('Registre des présences'!$F414="Oui","Droit suspendu","")</f>
        <v/>
      </c>
      <c r="L425" s="29" t="str">
        <f>IF('Registre des présences'!$F414="Oui","Droit suspendu","")</f>
        <v/>
      </c>
      <c r="M425" s="29" t="str">
        <f>IF('Registre des présences'!$F414="Oui","Droit suspendu","")</f>
        <v/>
      </c>
      <c r="N425" s="29" t="str">
        <f>IF('Registre des présences'!$F414="Oui","Droit suspendu","")</f>
        <v/>
      </c>
      <c r="O425" s="29" t="str">
        <f>IF('Registre des présences'!$F414="Oui","Droit suspendu","")</f>
        <v/>
      </c>
      <c r="P425" s="29" t="str">
        <f>IF('Registre des présences'!$F414="Oui","Droit suspendu","")</f>
        <v/>
      </c>
      <c r="Q425" s="29" t="str">
        <f>IF('Registre des présences'!$F414="Oui","Droit suspendu","")</f>
        <v/>
      </c>
      <c r="R425" s="29" t="str">
        <f>IF('Registre des présences'!$F414="Oui","Droit suspendu","")</f>
        <v/>
      </c>
      <c r="S425" s="4">
        <f t="shared" si="8"/>
        <v>0</v>
      </c>
      <c r="T425" s="4" t="str">
        <f>IF(A425="","",IF('Registre des présences'!F414="Oui","Droit suspendu",IF(S425&gt;$B$9,"Trop de candidats","Valide")))</f>
        <v/>
      </c>
    </row>
    <row r="426" spans="1:20" x14ac:dyDescent="0.25">
      <c r="A426" s="4" t="str">
        <f>IF('Registre des présences'!A415="","",'Registre des présences'!A415)</f>
        <v/>
      </c>
      <c r="B426" s="4" t="str">
        <f>IF('Registre des présences'!B415="","",'Registre des présences'!B415)</f>
        <v/>
      </c>
      <c r="C426" s="4" t="str">
        <f>IF('Registre des présences'!C415="","",'Registre des présences'!C415)</f>
        <v/>
      </c>
      <c r="D426" s="29" t="str">
        <f>IF('Registre des présences'!$F415="Oui","Droit suspendu","")</f>
        <v/>
      </c>
      <c r="E426" s="29" t="str">
        <f>IF('Registre des présences'!$F415="Oui","Droit suspendu","")</f>
        <v/>
      </c>
      <c r="F426" s="29" t="str">
        <f>IF('Registre des présences'!$F415="Oui","Droit suspendu","")</f>
        <v/>
      </c>
      <c r="G426" s="29" t="str">
        <f>IF('Registre des présences'!$F415="Oui","Droit suspendu","")</f>
        <v/>
      </c>
      <c r="H426" s="29" t="str">
        <f>IF('Registre des présences'!$F415="Oui","Droit suspendu","")</f>
        <v/>
      </c>
      <c r="I426" s="29" t="str">
        <f>IF('Registre des présences'!$F415="Oui","Droit suspendu","")</f>
        <v/>
      </c>
      <c r="J426" s="29" t="str">
        <f>IF('Registre des présences'!$F415="Oui","Droit suspendu","")</f>
        <v/>
      </c>
      <c r="K426" s="29" t="str">
        <f>IF('Registre des présences'!$F415="Oui","Droit suspendu","")</f>
        <v/>
      </c>
      <c r="L426" s="29" t="str">
        <f>IF('Registre des présences'!$F415="Oui","Droit suspendu","")</f>
        <v/>
      </c>
      <c r="M426" s="29" t="str">
        <f>IF('Registre des présences'!$F415="Oui","Droit suspendu","")</f>
        <v/>
      </c>
      <c r="N426" s="29" t="str">
        <f>IF('Registre des présences'!$F415="Oui","Droit suspendu","")</f>
        <v/>
      </c>
      <c r="O426" s="29" t="str">
        <f>IF('Registre des présences'!$F415="Oui","Droit suspendu","")</f>
        <v/>
      </c>
      <c r="P426" s="29" t="str">
        <f>IF('Registre des présences'!$F415="Oui","Droit suspendu","")</f>
        <v/>
      </c>
      <c r="Q426" s="29" t="str">
        <f>IF('Registre des présences'!$F415="Oui","Droit suspendu","")</f>
        <v/>
      </c>
      <c r="R426" s="29" t="str">
        <f>IF('Registre des présences'!$F415="Oui","Droit suspendu","")</f>
        <v/>
      </c>
      <c r="S426" s="4">
        <f t="shared" si="8"/>
        <v>0</v>
      </c>
      <c r="T426" s="4" t="str">
        <f>IF(A426="","",IF('Registre des présences'!F415="Oui","Droit suspendu",IF(S426&gt;$B$9,"Trop de candidats","Valide")))</f>
        <v/>
      </c>
    </row>
    <row r="427" spans="1:20" x14ac:dyDescent="0.25">
      <c r="A427" s="4" t="str">
        <f>IF('Registre des présences'!A416="","",'Registre des présences'!A416)</f>
        <v/>
      </c>
      <c r="B427" s="4" t="str">
        <f>IF('Registre des présences'!B416="","",'Registre des présences'!B416)</f>
        <v/>
      </c>
      <c r="C427" s="4" t="str">
        <f>IF('Registre des présences'!C416="","",'Registre des présences'!C416)</f>
        <v/>
      </c>
      <c r="D427" s="29" t="str">
        <f>IF('Registre des présences'!$F416="Oui","Droit suspendu","")</f>
        <v/>
      </c>
      <c r="E427" s="29" t="str">
        <f>IF('Registre des présences'!$F416="Oui","Droit suspendu","")</f>
        <v/>
      </c>
      <c r="F427" s="29" t="str">
        <f>IF('Registre des présences'!$F416="Oui","Droit suspendu","")</f>
        <v/>
      </c>
      <c r="G427" s="29" t="str">
        <f>IF('Registre des présences'!$F416="Oui","Droit suspendu","")</f>
        <v/>
      </c>
      <c r="H427" s="29" t="str">
        <f>IF('Registre des présences'!$F416="Oui","Droit suspendu","")</f>
        <v/>
      </c>
      <c r="I427" s="29" t="str">
        <f>IF('Registre des présences'!$F416="Oui","Droit suspendu","")</f>
        <v/>
      </c>
      <c r="J427" s="29" t="str">
        <f>IF('Registre des présences'!$F416="Oui","Droit suspendu","")</f>
        <v/>
      </c>
      <c r="K427" s="29" t="str">
        <f>IF('Registre des présences'!$F416="Oui","Droit suspendu","")</f>
        <v/>
      </c>
      <c r="L427" s="29" t="str">
        <f>IF('Registre des présences'!$F416="Oui","Droit suspendu","")</f>
        <v/>
      </c>
      <c r="M427" s="29" t="str">
        <f>IF('Registre des présences'!$F416="Oui","Droit suspendu","")</f>
        <v/>
      </c>
      <c r="N427" s="29" t="str">
        <f>IF('Registre des présences'!$F416="Oui","Droit suspendu","")</f>
        <v/>
      </c>
      <c r="O427" s="29" t="str">
        <f>IF('Registre des présences'!$F416="Oui","Droit suspendu","")</f>
        <v/>
      </c>
      <c r="P427" s="29" t="str">
        <f>IF('Registre des présences'!$F416="Oui","Droit suspendu","")</f>
        <v/>
      </c>
      <c r="Q427" s="29" t="str">
        <f>IF('Registre des présences'!$F416="Oui","Droit suspendu","")</f>
        <v/>
      </c>
      <c r="R427" s="29" t="str">
        <f>IF('Registre des présences'!$F416="Oui","Droit suspendu","")</f>
        <v/>
      </c>
      <c r="S427" s="4">
        <f t="shared" si="8"/>
        <v>0</v>
      </c>
      <c r="T427" s="4" t="str">
        <f>IF(A427="","",IF('Registre des présences'!F416="Oui","Droit suspendu",IF(S427&gt;$B$9,"Trop de candidats","Valide")))</f>
        <v/>
      </c>
    </row>
    <row r="428" spans="1:20" x14ac:dyDescent="0.25">
      <c r="A428" s="4" t="str">
        <f>IF('Registre des présences'!A417="","",'Registre des présences'!A417)</f>
        <v/>
      </c>
      <c r="B428" s="4" t="str">
        <f>IF('Registre des présences'!B417="","",'Registre des présences'!B417)</f>
        <v/>
      </c>
      <c r="C428" s="4" t="str">
        <f>IF('Registre des présences'!C417="","",'Registre des présences'!C417)</f>
        <v/>
      </c>
      <c r="D428" s="29" t="str">
        <f>IF('Registre des présences'!$F417="Oui","Droit suspendu","")</f>
        <v/>
      </c>
      <c r="E428" s="29" t="str">
        <f>IF('Registre des présences'!$F417="Oui","Droit suspendu","")</f>
        <v/>
      </c>
      <c r="F428" s="29" t="str">
        <f>IF('Registre des présences'!$F417="Oui","Droit suspendu","")</f>
        <v/>
      </c>
      <c r="G428" s="29" t="str">
        <f>IF('Registre des présences'!$F417="Oui","Droit suspendu","")</f>
        <v/>
      </c>
      <c r="H428" s="29" t="str">
        <f>IF('Registre des présences'!$F417="Oui","Droit suspendu","")</f>
        <v/>
      </c>
      <c r="I428" s="29" t="str">
        <f>IF('Registre des présences'!$F417="Oui","Droit suspendu","")</f>
        <v/>
      </c>
      <c r="J428" s="29" t="str">
        <f>IF('Registre des présences'!$F417="Oui","Droit suspendu","")</f>
        <v/>
      </c>
      <c r="K428" s="29" t="str">
        <f>IF('Registre des présences'!$F417="Oui","Droit suspendu","")</f>
        <v/>
      </c>
      <c r="L428" s="29" t="str">
        <f>IF('Registre des présences'!$F417="Oui","Droit suspendu","")</f>
        <v/>
      </c>
      <c r="M428" s="29" t="str">
        <f>IF('Registre des présences'!$F417="Oui","Droit suspendu","")</f>
        <v/>
      </c>
      <c r="N428" s="29" t="str">
        <f>IF('Registre des présences'!$F417="Oui","Droit suspendu","")</f>
        <v/>
      </c>
      <c r="O428" s="29" t="str">
        <f>IF('Registre des présences'!$F417="Oui","Droit suspendu","")</f>
        <v/>
      </c>
      <c r="P428" s="29" t="str">
        <f>IF('Registre des présences'!$F417="Oui","Droit suspendu","")</f>
        <v/>
      </c>
      <c r="Q428" s="29" t="str">
        <f>IF('Registre des présences'!$F417="Oui","Droit suspendu","")</f>
        <v/>
      </c>
      <c r="R428" s="29" t="str">
        <f>IF('Registre des présences'!$F417="Oui","Droit suspendu","")</f>
        <v/>
      </c>
      <c r="S428" s="4">
        <f t="shared" si="8"/>
        <v>0</v>
      </c>
      <c r="T428" s="4" t="str">
        <f>IF(A428="","",IF('Registre des présences'!F417="Oui","Droit suspendu",IF(S428&gt;$B$9,"Trop de candidats","Valide")))</f>
        <v/>
      </c>
    </row>
    <row r="429" spans="1:20" x14ac:dyDescent="0.25">
      <c r="A429" s="4" t="str">
        <f>IF('Registre des présences'!A418="","",'Registre des présences'!A418)</f>
        <v/>
      </c>
      <c r="B429" s="4" t="str">
        <f>IF('Registre des présences'!B418="","",'Registre des présences'!B418)</f>
        <v/>
      </c>
      <c r="C429" s="4" t="str">
        <f>IF('Registre des présences'!C418="","",'Registre des présences'!C418)</f>
        <v/>
      </c>
      <c r="D429" s="29" t="str">
        <f>IF('Registre des présences'!$F418="Oui","Droit suspendu","")</f>
        <v/>
      </c>
      <c r="E429" s="29" t="str">
        <f>IF('Registre des présences'!$F418="Oui","Droit suspendu","")</f>
        <v/>
      </c>
      <c r="F429" s="29" t="str">
        <f>IF('Registre des présences'!$F418="Oui","Droit suspendu","")</f>
        <v/>
      </c>
      <c r="G429" s="29" t="str">
        <f>IF('Registre des présences'!$F418="Oui","Droit suspendu","")</f>
        <v/>
      </c>
      <c r="H429" s="29" t="str">
        <f>IF('Registre des présences'!$F418="Oui","Droit suspendu","")</f>
        <v/>
      </c>
      <c r="I429" s="29" t="str">
        <f>IF('Registre des présences'!$F418="Oui","Droit suspendu","")</f>
        <v/>
      </c>
      <c r="J429" s="29" t="str">
        <f>IF('Registre des présences'!$F418="Oui","Droit suspendu","")</f>
        <v/>
      </c>
      <c r="K429" s="29" t="str">
        <f>IF('Registre des présences'!$F418="Oui","Droit suspendu","")</f>
        <v/>
      </c>
      <c r="L429" s="29" t="str">
        <f>IF('Registre des présences'!$F418="Oui","Droit suspendu","")</f>
        <v/>
      </c>
      <c r="M429" s="29" t="str">
        <f>IF('Registre des présences'!$F418="Oui","Droit suspendu","")</f>
        <v/>
      </c>
      <c r="N429" s="29" t="str">
        <f>IF('Registre des présences'!$F418="Oui","Droit suspendu","")</f>
        <v/>
      </c>
      <c r="O429" s="29" t="str">
        <f>IF('Registre des présences'!$F418="Oui","Droit suspendu","")</f>
        <v/>
      </c>
      <c r="P429" s="29" t="str">
        <f>IF('Registre des présences'!$F418="Oui","Droit suspendu","")</f>
        <v/>
      </c>
      <c r="Q429" s="29" t="str">
        <f>IF('Registre des présences'!$F418="Oui","Droit suspendu","")</f>
        <v/>
      </c>
      <c r="R429" s="29" t="str">
        <f>IF('Registre des présences'!$F418="Oui","Droit suspendu","")</f>
        <v/>
      </c>
      <c r="S429" s="4">
        <f t="shared" si="8"/>
        <v>0</v>
      </c>
      <c r="T429" s="4" t="str">
        <f>IF(A429="","",IF('Registre des présences'!F418="Oui","Droit suspendu",IF(S429&gt;$B$9,"Trop de candidats","Valide")))</f>
        <v/>
      </c>
    </row>
    <row r="430" spans="1:20" x14ac:dyDescent="0.25">
      <c r="A430" s="4" t="str">
        <f>IF('Registre des présences'!A419="","",'Registre des présences'!A419)</f>
        <v/>
      </c>
      <c r="B430" s="4" t="str">
        <f>IF('Registre des présences'!B419="","",'Registre des présences'!B419)</f>
        <v/>
      </c>
      <c r="C430" s="4" t="str">
        <f>IF('Registre des présences'!C419="","",'Registre des présences'!C419)</f>
        <v/>
      </c>
      <c r="D430" s="29" t="str">
        <f>IF('Registre des présences'!$F419="Oui","Droit suspendu","")</f>
        <v/>
      </c>
      <c r="E430" s="29" t="str">
        <f>IF('Registre des présences'!$F419="Oui","Droit suspendu","")</f>
        <v/>
      </c>
      <c r="F430" s="29" t="str">
        <f>IF('Registre des présences'!$F419="Oui","Droit suspendu","")</f>
        <v/>
      </c>
      <c r="G430" s="29" t="str">
        <f>IF('Registre des présences'!$F419="Oui","Droit suspendu","")</f>
        <v/>
      </c>
      <c r="H430" s="29" t="str">
        <f>IF('Registre des présences'!$F419="Oui","Droit suspendu","")</f>
        <v/>
      </c>
      <c r="I430" s="29" t="str">
        <f>IF('Registre des présences'!$F419="Oui","Droit suspendu","")</f>
        <v/>
      </c>
      <c r="J430" s="29" t="str">
        <f>IF('Registre des présences'!$F419="Oui","Droit suspendu","")</f>
        <v/>
      </c>
      <c r="K430" s="29" t="str">
        <f>IF('Registre des présences'!$F419="Oui","Droit suspendu","")</f>
        <v/>
      </c>
      <c r="L430" s="29" t="str">
        <f>IF('Registre des présences'!$F419="Oui","Droit suspendu","")</f>
        <v/>
      </c>
      <c r="M430" s="29" t="str">
        <f>IF('Registre des présences'!$F419="Oui","Droit suspendu","")</f>
        <v/>
      </c>
      <c r="N430" s="29" t="str">
        <f>IF('Registre des présences'!$F419="Oui","Droit suspendu","")</f>
        <v/>
      </c>
      <c r="O430" s="29" t="str">
        <f>IF('Registre des présences'!$F419="Oui","Droit suspendu","")</f>
        <v/>
      </c>
      <c r="P430" s="29" t="str">
        <f>IF('Registre des présences'!$F419="Oui","Droit suspendu","")</f>
        <v/>
      </c>
      <c r="Q430" s="29" t="str">
        <f>IF('Registre des présences'!$F419="Oui","Droit suspendu","")</f>
        <v/>
      </c>
      <c r="R430" s="29" t="str">
        <f>IF('Registre des présences'!$F419="Oui","Droit suspendu","")</f>
        <v/>
      </c>
      <c r="S430" s="4">
        <f t="shared" si="8"/>
        <v>0</v>
      </c>
      <c r="T430" s="4" t="str">
        <f>IF(A430="","",IF('Registre des présences'!F419="Oui","Droit suspendu",IF(S430&gt;$B$9,"Trop de candidats","Valide")))</f>
        <v/>
      </c>
    </row>
    <row r="431" spans="1:20" x14ac:dyDescent="0.25">
      <c r="A431" s="4" t="str">
        <f>IF('Registre des présences'!A420="","",'Registre des présences'!A420)</f>
        <v/>
      </c>
      <c r="B431" s="4" t="str">
        <f>IF('Registre des présences'!B420="","",'Registre des présences'!B420)</f>
        <v/>
      </c>
      <c r="C431" s="4" t="str">
        <f>IF('Registre des présences'!C420="","",'Registre des présences'!C420)</f>
        <v/>
      </c>
      <c r="D431" s="29" t="str">
        <f>IF('Registre des présences'!$F420="Oui","Droit suspendu","")</f>
        <v/>
      </c>
      <c r="E431" s="29" t="str">
        <f>IF('Registre des présences'!$F420="Oui","Droit suspendu","")</f>
        <v/>
      </c>
      <c r="F431" s="29" t="str">
        <f>IF('Registre des présences'!$F420="Oui","Droit suspendu","")</f>
        <v/>
      </c>
      <c r="G431" s="29" t="str">
        <f>IF('Registre des présences'!$F420="Oui","Droit suspendu","")</f>
        <v/>
      </c>
      <c r="H431" s="29" t="str">
        <f>IF('Registre des présences'!$F420="Oui","Droit suspendu","")</f>
        <v/>
      </c>
      <c r="I431" s="29" t="str">
        <f>IF('Registre des présences'!$F420="Oui","Droit suspendu","")</f>
        <v/>
      </c>
      <c r="J431" s="29" t="str">
        <f>IF('Registre des présences'!$F420="Oui","Droit suspendu","")</f>
        <v/>
      </c>
      <c r="K431" s="29" t="str">
        <f>IF('Registre des présences'!$F420="Oui","Droit suspendu","")</f>
        <v/>
      </c>
      <c r="L431" s="29" t="str">
        <f>IF('Registre des présences'!$F420="Oui","Droit suspendu","")</f>
        <v/>
      </c>
      <c r="M431" s="29" t="str">
        <f>IF('Registre des présences'!$F420="Oui","Droit suspendu","")</f>
        <v/>
      </c>
      <c r="N431" s="29" t="str">
        <f>IF('Registre des présences'!$F420="Oui","Droit suspendu","")</f>
        <v/>
      </c>
      <c r="O431" s="29" t="str">
        <f>IF('Registre des présences'!$F420="Oui","Droit suspendu","")</f>
        <v/>
      </c>
      <c r="P431" s="29" t="str">
        <f>IF('Registre des présences'!$F420="Oui","Droit suspendu","")</f>
        <v/>
      </c>
      <c r="Q431" s="29" t="str">
        <f>IF('Registre des présences'!$F420="Oui","Droit suspendu","")</f>
        <v/>
      </c>
      <c r="R431" s="29" t="str">
        <f>IF('Registre des présences'!$F420="Oui","Droit suspendu","")</f>
        <v/>
      </c>
      <c r="S431" s="4">
        <f t="shared" si="8"/>
        <v>0</v>
      </c>
      <c r="T431" s="4" t="str">
        <f>IF(A431="","",IF('Registre des présences'!F420="Oui","Droit suspendu",IF(S431&gt;$B$9,"Trop de candidats","Valide")))</f>
        <v/>
      </c>
    </row>
    <row r="432" spans="1:20" x14ac:dyDescent="0.25">
      <c r="A432" s="4" t="str">
        <f>IF('Registre des présences'!A421="","",'Registre des présences'!A421)</f>
        <v/>
      </c>
      <c r="B432" s="4" t="str">
        <f>IF('Registre des présences'!B421="","",'Registre des présences'!B421)</f>
        <v/>
      </c>
      <c r="C432" s="4" t="str">
        <f>IF('Registre des présences'!C421="","",'Registre des présences'!C421)</f>
        <v/>
      </c>
      <c r="D432" s="29" t="str">
        <f>IF('Registre des présences'!$F421="Oui","Droit suspendu","")</f>
        <v/>
      </c>
      <c r="E432" s="29" t="str">
        <f>IF('Registre des présences'!$F421="Oui","Droit suspendu","")</f>
        <v/>
      </c>
      <c r="F432" s="29" t="str">
        <f>IF('Registre des présences'!$F421="Oui","Droit suspendu","")</f>
        <v/>
      </c>
      <c r="G432" s="29" t="str">
        <f>IF('Registre des présences'!$F421="Oui","Droit suspendu","")</f>
        <v/>
      </c>
      <c r="H432" s="29" t="str">
        <f>IF('Registre des présences'!$F421="Oui","Droit suspendu","")</f>
        <v/>
      </c>
      <c r="I432" s="29" t="str">
        <f>IF('Registre des présences'!$F421="Oui","Droit suspendu","")</f>
        <v/>
      </c>
      <c r="J432" s="29" t="str">
        <f>IF('Registre des présences'!$F421="Oui","Droit suspendu","")</f>
        <v/>
      </c>
      <c r="K432" s="29" t="str">
        <f>IF('Registre des présences'!$F421="Oui","Droit suspendu","")</f>
        <v/>
      </c>
      <c r="L432" s="29" t="str">
        <f>IF('Registre des présences'!$F421="Oui","Droit suspendu","")</f>
        <v/>
      </c>
      <c r="M432" s="29" t="str">
        <f>IF('Registre des présences'!$F421="Oui","Droit suspendu","")</f>
        <v/>
      </c>
      <c r="N432" s="29" t="str">
        <f>IF('Registre des présences'!$F421="Oui","Droit suspendu","")</f>
        <v/>
      </c>
      <c r="O432" s="29" t="str">
        <f>IF('Registre des présences'!$F421="Oui","Droit suspendu","")</f>
        <v/>
      </c>
      <c r="P432" s="29" t="str">
        <f>IF('Registre des présences'!$F421="Oui","Droit suspendu","")</f>
        <v/>
      </c>
      <c r="Q432" s="29" t="str">
        <f>IF('Registre des présences'!$F421="Oui","Droit suspendu","")</f>
        <v/>
      </c>
      <c r="R432" s="29" t="str">
        <f>IF('Registre des présences'!$F421="Oui","Droit suspendu","")</f>
        <v/>
      </c>
      <c r="S432" s="4">
        <f t="shared" si="8"/>
        <v>0</v>
      </c>
      <c r="T432" s="4" t="str">
        <f>IF(A432="","",IF('Registre des présences'!F421="Oui","Droit suspendu",IF(S432&gt;$B$9,"Trop de candidats","Valide")))</f>
        <v/>
      </c>
    </row>
    <row r="433" spans="1:20" x14ac:dyDescent="0.25">
      <c r="A433" s="4" t="str">
        <f>IF('Registre des présences'!A422="","",'Registre des présences'!A422)</f>
        <v/>
      </c>
      <c r="B433" s="4" t="str">
        <f>IF('Registre des présences'!B422="","",'Registre des présences'!B422)</f>
        <v/>
      </c>
      <c r="C433" s="4" t="str">
        <f>IF('Registre des présences'!C422="","",'Registre des présences'!C422)</f>
        <v/>
      </c>
      <c r="D433" s="29" t="str">
        <f>IF('Registre des présences'!$F422="Oui","Droit suspendu","")</f>
        <v/>
      </c>
      <c r="E433" s="29" t="str">
        <f>IF('Registre des présences'!$F422="Oui","Droit suspendu","")</f>
        <v/>
      </c>
      <c r="F433" s="29" t="str">
        <f>IF('Registre des présences'!$F422="Oui","Droit suspendu","")</f>
        <v/>
      </c>
      <c r="G433" s="29" t="str">
        <f>IF('Registre des présences'!$F422="Oui","Droit suspendu","")</f>
        <v/>
      </c>
      <c r="H433" s="29" t="str">
        <f>IF('Registre des présences'!$F422="Oui","Droit suspendu","")</f>
        <v/>
      </c>
      <c r="I433" s="29" t="str">
        <f>IF('Registre des présences'!$F422="Oui","Droit suspendu","")</f>
        <v/>
      </c>
      <c r="J433" s="29" t="str">
        <f>IF('Registre des présences'!$F422="Oui","Droit suspendu","")</f>
        <v/>
      </c>
      <c r="K433" s="29" t="str">
        <f>IF('Registre des présences'!$F422="Oui","Droit suspendu","")</f>
        <v/>
      </c>
      <c r="L433" s="29" t="str">
        <f>IF('Registre des présences'!$F422="Oui","Droit suspendu","")</f>
        <v/>
      </c>
      <c r="M433" s="29" t="str">
        <f>IF('Registre des présences'!$F422="Oui","Droit suspendu","")</f>
        <v/>
      </c>
      <c r="N433" s="29" t="str">
        <f>IF('Registre des présences'!$F422="Oui","Droit suspendu","")</f>
        <v/>
      </c>
      <c r="O433" s="29" t="str">
        <f>IF('Registre des présences'!$F422="Oui","Droit suspendu","")</f>
        <v/>
      </c>
      <c r="P433" s="29" t="str">
        <f>IF('Registre des présences'!$F422="Oui","Droit suspendu","")</f>
        <v/>
      </c>
      <c r="Q433" s="29" t="str">
        <f>IF('Registre des présences'!$F422="Oui","Droit suspendu","")</f>
        <v/>
      </c>
      <c r="R433" s="29" t="str">
        <f>IF('Registre des présences'!$F422="Oui","Droit suspendu","")</f>
        <v/>
      </c>
      <c r="S433" s="4">
        <f t="shared" si="8"/>
        <v>0</v>
      </c>
      <c r="T433" s="4" t="str">
        <f>IF(A433="","",IF('Registre des présences'!F422="Oui","Droit suspendu",IF(S433&gt;$B$9,"Trop de candidats","Valide")))</f>
        <v/>
      </c>
    </row>
    <row r="434" spans="1:20" x14ac:dyDescent="0.25">
      <c r="A434" s="4" t="str">
        <f>IF('Registre des présences'!A423="","",'Registre des présences'!A423)</f>
        <v/>
      </c>
      <c r="B434" s="4" t="str">
        <f>IF('Registre des présences'!B423="","",'Registre des présences'!B423)</f>
        <v/>
      </c>
      <c r="C434" s="4" t="str">
        <f>IF('Registre des présences'!C423="","",'Registre des présences'!C423)</f>
        <v/>
      </c>
      <c r="D434" s="29" t="str">
        <f>IF('Registre des présences'!$F423="Oui","Droit suspendu","")</f>
        <v/>
      </c>
      <c r="E434" s="29" t="str">
        <f>IF('Registre des présences'!$F423="Oui","Droit suspendu","")</f>
        <v/>
      </c>
      <c r="F434" s="29" t="str">
        <f>IF('Registre des présences'!$F423="Oui","Droit suspendu","")</f>
        <v/>
      </c>
      <c r="G434" s="29" t="str">
        <f>IF('Registre des présences'!$F423="Oui","Droit suspendu","")</f>
        <v/>
      </c>
      <c r="H434" s="29" t="str">
        <f>IF('Registre des présences'!$F423="Oui","Droit suspendu","")</f>
        <v/>
      </c>
      <c r="I434" s="29" t="str">
        <f>IF('Registre des présences'!$F423="Oui","Droit suspendu","")</f>
        <v/>
      </c>
      <c r="J434" s="29" t="str">
        <f>IF('Registre des présences'!$F423="Oui","Droit suspendu","")</f>
        <v/>
      </c>
      <c r="K434" s="29" t="str">
        <f>IF('Registre des présences'!$F423="Oui","Droit suspendu","")</f>
        <v/>
      </c>
      <c r="L434" s="29" t="str">
        <f>IF('Registre des présences'!$F423="Oui","Droit suspendu","")</f>
        <v/>
      </c>
      <c r="M434" s="29" t="str">
        <f>IF('Registre des présences'!$F423="Oui","Droit suspendu","")</f>
        <v/>
      </c>
      <c r="N434" s="29" t="str">
        <f>IF('Registre des présences'!$F423="Oui","Droit suspendu","")</f>
        <v/>
      </c>
      <c r="O434" s="29" t="str">
        <f>IF('Registre des présences'!$F423="Oui","Droit suspendu","")</f>
        <v/>
      </c>
      <c r="P434" s="29" t="str">
        <f>IF('Registre des présences'!$F423="Oui","Droit suspendu","")</f>
        <v/>
      </c>
      <c r="Q434" s="29" t="str">
        <f>IF('Registre des présences'!$F423="Oui","Droit suspendu","")</f>
        <v/>
      </c>
      <c r="R434" s="29" t="str">
        <f>IF('Registre des présences'!$F423="Oui","Droit suspendu","")</f>
        <v/>
      </c>
      <c r="S434" s="4">
        <f t="shared" si="8"/>
        <v>0</v>
      </c>
      <c r="T434" s="4" t="str">
        <f>IF(A434="","",IF('Registre des présences'!F423="Oui","Droit suspendu",IF(S434&gt;$B$9,"Trop de candidats","Valide")))</f>
        <v/>
      </c>
    </row>
    <row r="435" spans="1:20" x14ac:dyDescent="0.25">
      <c r="A435" s="4" t="str">
        <f>IF('Registre des présences'!A424="","",'Registre des présences'!A424)</f>
        <v/>
      </c>
      <c r="B435" s="4" t="str">
        <f>IF('Registre des présences'!B424="","",'Registre des présences'!B424)</f>
        <v/>
      </c>
      <c r="C435" s="4" t="str">
        <f>IF('Registre des présences'!C424="","",'Registre des présences'!C424)</f>
        <v/>
      </c>
      <c r="D435" s="29" t="str">
        <f>IF('Registre des présences'!$F424="Oui","Droit suspendu","")</f>
        <v/>
      </c>
      <c r="E435" s="29" t="str">
        <f>IF('Registre des présences'!$F424="Oui","Droit suspendu","")</f>
        <v/>
      </c>
      <c r="F435" s="29" t="str">
        <f>IF('Registre des présences'!$F424="Oui","Droit suspendu","")</f>
        <v/>
      </c>
      <c r="G435" s="29" t="str">
        <f>IF('Registre des présences'!$F424="Oui","Droit suspendu","")</f>
        <v/>
      </c>
      <c r="H435" s="29" t="str">
        <f>IF('Registre des présences'!$F424="Oui","Droit suspendu","")</f>
        <v/>
      </c>
      <c r="I435" s="29" t="str">
        <f>IF('Registre des présences'!$F424="Oui","Droit suspendu","")</f>
        <v/>
      </c>
      <c r="J435" s="29" t="str">
        <f>IF('Registre des présences'!$F424="Oui","Droit suspendu","")</f>
        <v/>
      </c>
      <c r="K435" s="29" t="str">
        <f>IF('Registre des présences'!$F424="Oui","Droit suspendu","")</f>
        <v/>
      </c>
      <c r="L435" s="29" t="str">
        <f>IF('Registre des présences'!$F424="Oui","Droit suspendu","")</f>
        <v/>
      </c>
      <c r="M435" s="29" t="str">
        <f>IF('Registre des présences'!$F424="Oui","Droit suspendu","")</f>
        <v/>
      </c>
      <c r="N435" s="29" t="str">
        <f>IF('Registre des présences'!$F424="Oui","Droit suspendu","")</f>
        <v/>
      </c>
      <c r="O435" s="29" t="str">
        <f>IF('Registre des présences'!$F424="Oui","Droit suspendu","")</f>
        <v/>
      </c>
      <c r="P435" s="29" t="str">
        <f>IF('Registre des présences'!$F424="Oui","Droit suspendu","")</f>
        <v/>
      </c>
      <c r="Q435" s="29" t="str">
        <f>IF('Registre des présences'!$F424="Oui","Droit suspendu","")</f>
        <v/>
      </c>
      <c r="R435" s="29" t="str">
        <f>IF('Registre des présences'!$F424="Oui","Droit suspendu","")</f>
        <v/>
      </c>
      <c r="S435" s="4">
        <f t="shared" si="8"/>
        <v>0</v>
      </c>
      <c r="T435" s="4" t="str">
        <f>IF(A435="","",IF('Registre des présences'!F424="Oui","Droit suspendu",IF(S435&gt;$B$9,"Trop de candidats","Valide")))</f>
        <v/>
      </c>
    </row>
    <row r="436" spans="1:20" x14ac:dyDescent="0.25">
      <c r="A436" s="4" t="str">
        <f>IF('Registre des présences'!A425="","",'Registre des présences'!A425)</f>
        <v/>
      </c>
      <c r="B436" s="4" t="str">
        <f>IF('Registre des présences'!B425="","",'Registre des présences'!B425)</f>
        <v/>
      </c>
      <c r="C436" s="4" t="str">
        <f>IF('Registre des présences'!C425="","",'Registre des présences'!C425)</f>
        <v/>
      </c>
      <c r="D436" s="29" t="str">
        <f>IF('Registre des présences'!$F425="Oui","Droit suspendu","")</f>
        <v/>
      </c>
      <c r="E436" s="29" t="str">
        <f>IF('Registre des présences'!$F425="Oui","Droit suspendu","")</f>
        <v/>
      </c>
      <c r="F436" s="29" t="str">
        <f>IF('Registre des présences'!$F425="Oui","Droit suspendu","")</f>
        <v/>
      </c>
      <c r="G436" s="29" t="str">
        <f>IF('Registre des présences'!$F425="Oui","Droit suspendu","")</f>
        <v/>
      </c>
      <c r="H436" s="29" t="str">
        <f>IF('Registre des présences'!$F425="Oui","Droit suspendu","")</f>
        <v/>
      </c>
      <c r="I436" s="29" t="str">
        <f>IF('Registre des présences'!$F425="Oui","Droit suspendu","")</f>
        <v/>
      </c>
      <c r="J436" s="29" t="str">
        <f>IF('Registre des présences'!$F425="Oui","Droit suspendu","")</f>
        <v/>
      </c>
      <c r="K436" s="29" t="str">
        <f>IF('Registre des présences'!$F425="Oui","Droit suspendu","")</f>
        <v/>
      </c>
      <c r="L436" s="29" t="str">
        <f>IF('Registre des présences'!$F425="Oui","Droit suspendu","")</f>
        <v/>
      </c>
      <c r="M436" s="29" t="str">
        <f>IF('Registre des présences'!$F425="Oui","Droit suspendu","")</f>
        <v/>
      </c>
      <c r="N436" s="29" t="str">
        <f>IF('Registre des présences'!$F425="Oui","Droit suspendu","")</f>
        <v/>
      </c>
      <c r="O436" s="29" t="str">
        <f>IF('Registre des présences'!$F425="Oui","Droit suspendu","")</f>
        <v/>
      </c>
      <c r="P436" s="29" t="str">
        <f>IF('Registre des présences'!$F425="Oui","Droit suspendu","")</f>
        <v/>
      </c>
      <c r="Q436" s="29" t="str">
        <f>IF('Registre des présences'!$F425="Oui","Droit suspendu","")</f>
        <v/>
      </c>
      <c r="R436" s="29" t="str">
        <f>IF('Registre des présences'!$F425="Oui","Droit suspendu","")</f>
        <v/>
      </c>
      <c r="S436" s="4">
        <f t="shared" si="8"/>
        <v>0</v>
      </c>
      <c r="T436" s="4" t="str">
        <f>IF(A436="","",IF('Registre des présences'!F425="Oui","Droit suspendu",IF(S436&gt;$B$9,"Trop de candidats","Valide")))</f>
        <v/>
      </c>
    </row>
    <row r="437" spans="1:20" x14ac:dyDescent="0.25">
      <c r="A437" s="4" t="str">
        <f>IF('Registre des présences'!A426="","",'Registre des présences'!A426)</f>
        <v/>
      </c>
      <c r="B437" s="4" t="str">
        <f>IF('Registre des présences'!B426="","",'Registre des présences'!B426)</f>
        <v/>
      </c>
      <c r="C437" s="4" t="str">
        <f>IF('Registre des présences'!C426="","",'Registre des présences'!C426)</f>
        <v/>
      </c>
      <c r="D437" s="29" t="str">
        <f>IF('Registre des présences'!$F426="Oui","Droit suspendu","")</f>
        <v/>
      </c>
      <c r="E437" s="29" t="str">
        <f>IF('Registre des présences'!$F426="Oui","Droit suspendu","")</f>
        <v/>
      </c>
      <c r="F437" s="29" t="str">
        <f>IF('Registre des présences'!$F426="Oui","Droit suspendu","")</f>
        <v/>
      </c>
      <c r="G437" s="29" t="str">
        <f>IF('Registre des présences'!$F426="Oui","Droit suspendu","")</f>
        <v/>
      </c>
      <c r="H437" s="29" t="str">
        <f>IF('Registre des présences'!$F426="Oui","Droit suspendu","")</f>
        <v/>
      </c>
      <c r="I437" s="29" t="str">
        <f>IF('Registre des présences'!$F426="Oui","Droit suspendu","")</f>
        <v/>
      </c>
      <c r="J437" s="29" t="str">
        <f>IF('Registre des présences'!$F426="Oui","Droit suspendu","")</f>
        <v/>
      </c>
      <c r="K437" s="29" t="str">
        <f>IF('Registre des présences'!$F426="Oui","Droit suspendu","")</f>
        <v/>
      </c>
      <c r="L437" s="29" t="str">
        <f>IF('Registre des présences'!$F426="Oui","Droit suspendu","")</f>
        <v/>
      </c>
      <c r="M437" s="29" t="str">
        <f>IF('Registre des présences'!$F426="Oui","Droit suspendu","")</f>
        <v/>
      </c>
      <c r="N437" s="29" t="str">
        <f>IF('Registre des présences'!$F426="Oui","Droit suspendu","")</f>
        <v/>
      </c>
      <c r="O437" s="29" t="str">
        <f>IF('Registre des présences'!$F426="Oui","Droit suspendu","")</f>
        <v/>
      </c>
      <c r="P437" s="29" t="str">
        <f>IF('Registre des présences'!$F426="Oui","Droit suspendu","")</f>
        <v/>
      </c>
      <c r="Q437" s="29" t="str">
        <f>IF('Registre des présences'!$F426="Oui","Droit suspendu","")</f>
        <v/>
      </c>
      <c r="R437" s="29" t="str">
        <f>IF('Registre des présences'!$F426="Oui","Droit suspendu","")</f>
        <v/>
      </c>
      <c r="S437" s="4">
        <f t="shared" si="8"/>
        <v>0</v>
      </c>
      <c r="T437" s="4" t="str">
        <f>IF(A437="","",IF('Registre des présences'!F426="Oui","Droit suspendu",IF(S437&gt;$B$9,"Trop de candidats","Valide")))</f>
        <v/>
      </c>
    </row>
    <row r="438" spans="1:20" x14ac:dyDescent="0.25">
      <c r="A438" s="4" t="str">
        <f>IF('Registre des présences'!A427="","",'Registre des présences'!A427)</f>
        <v/>
      </c>
      <c r="B438" s="4" t="str">
        <f>IF('Registre des présences'!B427="","",'Registre des présences'!B427)</f>
        <v/>
      </c>
      <c r="C438" s="4" t="str">
        <f>IF('Registre des présences'!C427="","",'Registre des présences'!C427)</f>
        <v/>
      </c>
      <c r="D438" s="29" t="str">
        <f>IF('Registre des présences'!$F427="Oui","Droit suspendu","")</f>
        <v/>
      </c>
      <c r="E438" s="29" t="str">
        <f>IF('Registre des présences'!$F427="Oui","Droit suspendu","")</f>
        <v/>
      </c>
      <c r="F438" s="29" t="str">
        <f>IF('Registre des présences'!$F427="Oui","Droit suspendu","")</f>
        <v/>
      </c>
      <c r="G438" s="29" t="str">
        <f>IF('Registre des présences'!$F427="Oui","Droit suspendu","")</f>
        <v/>
      </c>
      <c r="H438" s="29" t="str">
        <f>IF('Registre des présences'!$F427="Oui","Droit suspendu","")</f>
        <v/>
      </c>
      <c r="I438" s="29" t="str">
        <f>IF('Registre des présences'!$F427="Oui","Droit suspendu","")</f>
        <v/>
      </c>
      <c r="J438" s="29" t="str">
        <f>IF('Registre des présences'!$F427="Oui","Droit suspendu","")</f>
        <v/>
      </c>
      <c r="K438" s="29" t="str">
        <f>IF('Registre des présences'!$F427="Oui","Droit suspendu","")</f>
        <v/>
      </c>
      <c r="L438" s="29" t="str">
        <f>IF('Registre des présences'!$F427="Oui","Droit suspendu","")</f>
        <v/>
      </c>
      <c r="M438" s="29" t="str">
        <f>IF('Registre des présences'!$F427="Oui","Droit suspendu","")</f>
        <v/>
      </c>
      <c r="N438" s="29" t="str">
        <f>IF('Registre des présences'!$F427="Oui","Droit suspendu","")</f>
        <v/>
      </c>
      <c r="O438" s="29" t="str">
        <f>IF('Registre des présences'!$F427="Oui","Droit suspendu","")</f>
        <v/>
      </c>
      <c r="P438" s="29" t="str">
        <f>IF('Registre des présences'!$F427="Oui","Droit suspendu","")</f>
        <v/>
      </c>
      <c r="Q438" s="29" t="str">
        <f>IF('Registre des présences'!$F427="Oui","Droit suspendu","")</f>
        <v/>
      </c>
      <c r="R438" s="29" t="str">
        <f>IF('Registre des présences'!$F427="Oui","Droit suspendu","")</f>
        <v/>
      </c>
      <c r="S438" s="4">
        <f t="shared" si="8"/>
        <v>0</v>
      </c>
      <c r="T438" s="4" t="str">
        <f>IF(A438="","",IF('Registre des présences'!F427="Oui","Droit suspendu",IF(S438&gt;$B$9,"Trop de candidats","Valide")))</f>
        <v/>
      </c>
    </row>
    <row r="439" spans="1:20" x14ac:dyDescent="0.25">
      <c r="A439" s="4" t="str">
        <f>IF('Registre des présences'!A428="","",'Registre des présences'!A428)</f>
        <v/>
      </c>
      <c r="B439" s="4" t="str">
        <f>IF('Registre des présences'!B428="","",'Registre des présences'!B428)</f>
        <v/>
      </c>
      <c r="C439" s="4" t="str">
        <f>IF('Registre des présences'!C428="","",'Registre des présences'!C428)</f>
        <v/>
      </c>
      <c r="D439" s="29" t="str">
        <f>IF('Registre des présences'!$F428="Oui","Droit suspendu","")</f>
        <v/>
      </c>
      <c r="E439" s="29" t="str">
        <f>IF('Registre des présences'!$F428="Oui","Droit suspendu","")</f>
        <v/>
      </c>
      <c r="F439" s="29" t="str">
        <f>IF('Registre des présences'!$F428="Oui","Droit suspendu","")</f>
        <v/>
      </c>
      <c r="G439" s="29" t="str">
        <f>IF('Registre des présences'!$F428="Oui","Droit suspendu","")</f>
        <v/>
      </c>
      <c r="H439" s="29" t="str">
        <f>IF('Registre des présences'!$F428="Oui","Droit suspendu","")</f>
        <v/>
      </c>
      <c r="I439" s="29" t="str">
        <f>IF('Registre des présences'!$F428="Oui","Droit suspendu","")</f>
        <v/>
      </c>
      <c r="J439" s="29" t="str">
        <f>IF('Registre des présences'!$F428="Oui","Droit suspendu","")</f>
        <v/>
      </c>
      <c r="K439" s="29" t="str">
        <f>IF('Registre des présences'!$F428="Oui","Droit suspendu","")</f>
        <v/>
      </c>
      <c r="L439" s="29" t="str">
        <f>IF('Registre des présences'!$F428="Oui","Droit suspendu","")</f>
        <v/>
      </c>
      <c r="M439" s="29" t="str">
        <f>IF('Registre des présences'!$F428="Oui","Droit suspendu","")</f>
        <v/>
      </c>
      <c r="N439" s="29" t="str">
        <f>IF('Registre des présences'!$F428="Oui","Droit suspendu","")</f>
        <v/>
      </c>
      <c r="O439" s="29" t="str">
        <f>IF('Registre des présences'!$F428="Oui","Droit suspendu","")</f>
        <v/>
      </c>
      <c r="P439" s="29" t="str">
        <f>IF('Registre des présences'!$F428="Oui","Droit suspendu","")</f>
        <v/>
      </c>
      <c r="Q439" s="29" t="str">
        <f>IF('Registre des présences'!$F428="Oui","Droit suspendu","")</f>
        <v/>
      </c>
      <c r="R439" s="29" t="str">
        <f>IF('Registre des présences'!$F428="Oui","Droit suspendu","")</f>
        <v/>
      </c>
      <c r="S439" s="4">
        <f t="shared" si="8"/>
        <v>0</v>
      </c>
      <c r="T439" s="4" t="str">
        <f>IF(A439="","",IF('Registre des présences'!F428="Oui","Droit suspendu",IF(S439&gt;$B$9,"Trop de candidats","Valide")))</f>
        <v/>
      </c>
    </row>
    <row r="440" spans="1:20" x14ac:dyDescent="0.25">
      <c r="A440" s="4" t="str">
        <f>IF('Registre des présences'!A429="","",'Registre des présences'!A429)</f>
        <v/>
      </c>
      <c r="B440" s="4" t="str">
        <f>IF('Registre des présences'!B429="","",'Registre des présences'!B429)</f>
        <v/>
      </c>
      <c r="C440" s="4" t="str">
        <f>IF('Registre des présences'!C429="","",'Registre des présences'!C429)</f>
        <v/>
      </c>
      <c r="D440" s="29" t="str">
        <f>IF('Registre des présences'!$F429="Oui","Droit suspendu","")</f>
        <v/>
      </c>
      <c r="E440" s="29" t="str">
        <f>IF('Registre des présences'!$F429="Oui","Droit suspendu","")</f>
        <v/>
      </c>
      <c r="F440" s="29" t="str">
        <f>IF('Registre des présences'!$F429="Oui","Droit suspendu","")</f>
        <v/>
      </c>
      <c r="G440" s="29" t="str">
        <f>IF('Registre des présences'!$F429="Oui","Droit suspendu","")</f>
        <v/>
      </c>
      <c r="H440" s="29" t="str">
        <f>IF('Registre des présences'!$F429="Oui","Droit suspendu","")</f>
        <v/>
      </c>
      <c r="I440" s="29" t="str">
        <f>IF('Registre des présences'!$F429="Oui","Droit suspendu","")</f>
        <v/>
      </c>
      <c r="J440" s="29" t="str">
        <f>IF('Registre des présences'!$F429="Oui","Droit suspendu","")</f>
        <v/>
      </c>
      <c r="K440" s="29" t="str">
        <f>IF('Registre des présences'!$F429="Oui","Droit suspendu","")</f>
        <v/>
      </c>
      <c r="L440" s="29" t="str">
        <f>IF('Registre des présences'!$F429="Oui","Droit suspendu","")</f>
        <v/>
      </c>
      <c r="M440" s="29" t="str">
        <f>IF('Registre des présences'!$F429="Oui","Droit suspendu","")</f>
        <v/>
      </c>
      <c r="N440" s="29" t="str">
        <f>IF('Registre des présences'!$F429="Oui","Droit suspendu","")</f>
        <v/>
      </c>
      <c r="O440" s="29" t="str">
        <f>IF('Registre des présences'!$F429="Oui","Droit suspendu","")</f>
        <v/>
      </c>
      <c r="P440" s="29" t="str">
        <f>IF('Registre des présences'!$F429="Oui","Droit suspendu","")</f>
        <v/>
      </c>
      <c r="Q440" s="29" t="str">
        <f>IF('Registre des présences'!$F429="Oui","Droit suspendu","")</f>
        <v/>
      </c>
      <c r="R440" s="29" t="str">
        <f>IF('Registre des présences'!$F429="Oui","Droit suspendu","")</f>
        <v/>
      </c>
      <c r="S440" s="4">
        <f t="shared" si="8"/>
        <v>0</v>
      </c>
      <c r="T440" s="4" t="str">
        <f>IF(A440="","",IF('Registre des présences'!F429="Oui","Droit suspendu",IF(S440&gt;$B$9,"Trop de candidats","Valide")))</f>
        <v/>
      </c>
    </row>
    <row r="441" spans="1:20" x14ac:dyDescent="0.25">
      <c r="A441" s="4" t="str">
        <f>IF('Registre des présences'!A430="","",'Registre des présences'!A430)</f>
        <v/>
      </c>
      <c r="B441" s="4" t="str">
        <f>IF('Registre des présences'!B430="","",'Registre des présences'!B430)</f>
        <v/>
      </c>
      <c r="C441" s="4" t="str">
        <f>IF('Registre des présences'!C430="","",'Registre des présences'!C430)</f>
        <v/>
      </c>
      <c r="D441" s="29" t="str">
        <f>IF('Registre des présences'!$F430="Oui","Droit suspendu","")</f>
        <v/>
      </c>
      <c r="E441" s="29" t="str">
        <f>IF('Registre des présences'!$F430="Oui","Droit suspendu","")</f>
        <v/>
      </c>
      <c r="F441" s="29" t="str">
        <f>IF('Registre des présences'!$F430="Oui","Droit suspendu","")</f>
        <v/>
      </c>
      <c r="G441" s="29" t="str">
        <f>IF('Registre des présences'!$F430="Oui","Droit suspendu","")</f>
        <v/>
      </c>
      <c r="H441" s="29" t="str">
        <f>IF('Registre des présences'!$F430="Oui","Droit suspendu","")</f>
        <v/>
      </c>
      <c r="I441" s="29" t="str">
        <f>IF('Registre des présences'!$F430="Oui","Droit suspendu","")</f>
        <v/>
      </c>
      <c r="J441" s="29" t="str">
        <f>IF('Registre des présences'!$F430="Oui","Droit suspendu","")</f>
        <v/>
      </c>
      <c r="K441" s="29" t="str">
        <f>IF('Registre des présences'!$F430="Oui","Droit suspendu","")</f>
        <v/>
      </c>
      <c r="L441" s="29" t="str">
        <f>IF('Registre des présences'!$F430="Oui","Droit suspendu","")</f>
        <v/>
      </c>
      <c r="M441" s="29" t="str">
        <f>IF('Registre des présences'!$F430="Oui","Droit suspendu","")</f>
        <v/>
      </c>
      <c r="N441" s="29" t="str">
        <f>IF('Registre des présences'!$F430="Oui","Droit suspendu","")</f>
        <v/>
      </c>
      <c r="O441" s="29" t="str">
        <f>IF('Registre des présences'!$F430="Oui","Droit suspendu","")</f>
        <v/>
      </c>
      <c r="P441" s="29" t="str">
        <f>IF('Registre des présences'!$F430="Oui","Droit suspendu","")</f>
        <v/>
      </c>
      <c r="Q441" s="29" t="str">
        <f>IF('Registre des présences'!$F430="Oui","Droit suspendu","")</f>
        <v/>
      </c>
      <c r="R441" s="29" t="str">
        <f>IF('Registre des présences'!$F430="Oui","Droit suspendu","")</f>
        <v/>
      </c>
      <c r="S441" s="4">
        <f t="shared" si="8"/>
        <v>0</v>
      </c>
      <c r="T441" s="4" t="str">
        <f>IF(A441="","",IF('Registre des présences'!F430="Oui","Droit suspendu",IF(S441&gt;$B$9,"Trop de candidats","Valide")))</f>
        <v/>
      </c>
    </row>
    <row r="442" spans="1:20" x14ac:dyDescent="0.25">
      <c r="A442" s="4" t="str">
        <f>IF('Registre des présences'!A431="","",'Registre des présences'!A431)</f>
        <v/>
      </c>
      <c r="B442" s="4" t="str">
        <f>IF('Registre des présences'!B431="","",'Registre des présences'!B431)</f>
        <v/>
      </c>
      <c r="C442" s="4" t="str">
        <f>IF('Registre des présences'!C431="","",'Registre des présences'!C431)</f>
        <v/>
      </c>
      <c r="D442" s="29" t="str">
        <f>IF('Registre des présences'!$F431="Oui","Droit suspendu","")</f>
        <v/>
      </c>
      <c r="E442" s="29" t="str">
        <f>IF('Registre des présences'!$F431="Oui","Droit suspendu","")</f>
        <v/>
      </c>
      <c r="F442" s="29" t="str">
        <f>IF('Registre des présences'!$F431="Oui","Droit suspendu","")</f>
        <v/>
      </c>
      <c r="G442" s="29" t="str">
        <f>IF('Registre des présences'!$F431="Oui","Droit suspendu","")</f>
        <v/>
      </c>
      <c r="H442" s="29" t="str">
        <f>IF('Registre des présences'!$F431="Oui","Droit suspendu","")</f>
        <v/>
      </c>
      <c r="I442" s="29" t="str">
        <f>IF('Registre des présences'!$F431="Oui","Droit suspendu","")</f>
        <v/>
      </c>
      <c r="J442" s="29" t="str">
        <f>IF('Registre des présences'!$F431="Oui","Droit suspendu","")</f>
        <v/>
      </c>
      <c r="K442" s="29" t="str">
        <f>IF('Registre des présences'!$F431="Oui","Droit suspendu","")</f>
        <v/>
      </c>
      <c r="L442" s="29" t="str">
        <f>IF('Registre des présences'!$F431="Oui","Droit suspendu","")</f>
        <v/>
      </c>
      <c r="M442" s="29" t="str">
        <f>IF('Registre des présences'!$F431="Oui","Droit suspendu","")</f>
        <v/>
      </c>
      <c r="N442" s="29" t="str">
        <f>IF('Registre des présences'!$F431="Oui","Droit suspendu","")</f>
        <v/>
      </c>
      <c r="O442" s="29" t="str">
        <f>IF('Registre des présences'!$F431="Oui","Droit suspendu","")</f>
        <v/>
      </c>
      <c r="P442" s="29" t="str">
        <f>IF('Registre des présences'!$F431="Oui","Droit suspendu","")</f>
        <v/>
      </c>
      <c r="Q442" s="29" t="str">
        <f>IF('Registre des présences'!$F431="Oui","Droit suspendu","")</f>
        <v/>
      </c>
      <c r="R442" s="29" t="str">
        <f>IF('Registre des présences'!$F431="Oui","Droit suspendu","")</f>
        <v/>
      </c>
      <c r="S442" s="4">
        <f t="shared" si="8"/>
        <v>0</v>
      </c>
      <c r="T442" s="4" t="str">
        <f>IF(A442="","",IF('Registre des présences'!F431="Oui","Droit suspendu",IF(S442&gt;$B$9,"Trop de candidats","Valide")))</f>
        <v/>
      </c>
    </row>
    <row r="443" spans="1:20" x14ac:dyDescent="0.25">
      <c r="A443" s="4" t="str">
        <f>IF('Registre des présences'!A432="","",'Registre des présences'!A432)</f>
        <v/>
      </c>
      <c r="B443" s="4" t="str">
        <f>IF('Registre des présences'!B432="","",'Registre des présences'!B432)</f>
        <v/>
      </c>
      <c r="C443" s="4" t="str">
        <f>IF('Registre des présences'!C432="","",'Registre des présences'!C432)</f>
        <v/>
      </c>
      <c r="D443" s="29" t="str">
        <f>IF('Registre des présences'!$F432="Oui","Droit suspendu","")</f>
        <v/>
      </c>
      <c r="E443" s="29" t="str">
        <f>IF('Registre des présences'!$F432="Oui","Droit suspendu","")</f>
        <v/>
      </c>
      <c r="F443" s="29" t="str">
        <f>IF('Registre des présences'!$F432="Oui","Droit suspendu","")</f>
        <v/>
      </c>
      <c r="G443" s="29" t="str">
        <f>IF('Registre des présences'!$F432="Oui","Droit suspendu","")</f>
        <v/>
      </c>
      <c r="H443" s="29" t="str">
        <f>IF('Registre des présences'!$F432="Oui","Droit suspendu","")</f>
        <v/>
      </c>
      <c r="I443" s="29" t="str">
        <f>IF('Registre des présences'!$F432="Oui","Droit suspendu","")</f>
        <v/>
      </c>
      <c r="J443" s="29" t="str">
        <f>IF('Registre des présences'!$F432="Oui","Droit suspendu","")</f>
        <v/>
      </c>
      <c r="K443" s="29" t="str">
        <f>IF('Registre des présences'!$F432="Oui","Droit suspendu","")</f>
        <v/>
      </c>
      <c r="L443" s="29" t="str">
        <f>IF('Registre des présences'!$F432="Oui","Droit suspendu","")</f>
        <v/>
      </c>
      <c r="M443" s="29" t="str">
        <f>IF('Registre des présences'!$F432="Oui","Droit suspendu","")</f>
        <v/>
      </c>
      <c r="N443" s="29" t="str">
        <f>IF('Registre des présences'!$F432="Oui","Droit suspendu","")</f>
        <v/>
      </c>
      <c r="O443" s="29" t="str">
        <f>IF('Registre des présences'!$F432="Oui","Droit suspendu","")</f>
        <v/>
      </c>
      <c r="P443" s="29" t="str">
        <f>IF('Registre des présences'!$F432="Oui","Droit suspendu","")</f>
        <v/>
      </c>
      <c r="Q443" s="29" t="str">
        <f>IF('Registre des présences'!$F432="Oui","Droit suspendu","")</f>
        <v/>
      </c>
      <c r="R443" s="29" t="str">
        <f>IF('Registre des présences'!$F432="Oui","Droit suspendu","")</f>
        <v/>
      </c>
      <c r="S443" s="4">
        <f t="shared" si="8"/>
        <v>0</v>
      </c>
      <c r="T443" s="4" t="str">
        <f>IF(A443="","",IF('Registre des présences'!F432="Oui","Droit suspendu",IF(S443&gt;$B$9,"Trop de candidats","Valide")))</f>
        <v/>
      </c>
    </row>
    <row r="444" spans="1:20" x14ac:dyDescent="0.25">
      <c r="A444" s="4" t="str">
        <f>IF('Registre des présences'!A433="","",'Registre des présences'!A433)</f>
        <v/>
      </c>
      <c r="B444" s="4" t="str">
        <f>IF('Registre des présences'!B433="","",'Registre des présences'!B433)</f>
        <v/>
      </c>
      <c r="C444" s="4" t="str">
        <f>IF('Registre des présences'!C433="","",'Registre des présences'!C433)</f>
        <v/>
      </c>
      <c r="D444" s="29" t="str">
        <f>IF('Registre des présences'!$F433="Oui","Droit suspendu","")</f>
        <v/>
      </c>
      <c r="E444" s="29" t="str">
        <f>IF('Registre des présences'!$F433="Oui","Droit suspendu","")</f>
        <v/>
      </c>
      <c r="F444" s="29" t="str">
        <f>IF('Registre des présences'!$F433="Oui","Droit suspendu","")</f>
        <v/>
      </c>
      <c r="G444" s="29" t="str">
        <f>IF('Registre des présences'!$F433="Oui","Droit suspendu","")</f>
        <v/>
      </c>
      <c r="H444" s="29" t="str">
        <f>IF('Registre des présences'!$F433="Oui","Droit suspendu","")</f>
        <v/>
      </c>
      <c r="I444" s="29" t="str">
        <f>IF('Registre des présences'!$F433="Oui","Droit suspendu","")</f>
        <v/>
      </c>
      <c r="J444" s="29" t="str">
        <f>IF('Registre des présences'!$F433="Oui","Droit suspendu","")</f>
        <v/>
      </c>
      <c r="K444" s="29" t="str">
        <f>IF('Registre des présences'!$F433="Oui","Droit suspendu","")</f>
        <v/>
      </c>
      <c r="L444" s="29" t="str">
        <f>IF('Registre des présences'!$F433="Oui","Droit suspendu","")</f>
        <v/>
      </c>
      <c r="M444" s="29" t="str">
        <f>IF('Registre des présences'!$F433="Oui","Droit suspendu","")</f>
        <v/>
      </c>
      <c r="N444" s="29" t="str">
        <f>IF('Registre des présences'!$F433="Oui","Droit suspendu","")</f>
        <v/>
      </c>
      <c r="O444" s="29" t="str">
        <f>IF('Registre des présences'!$F433="Oui","Droit suspendu","")</f>
        <v/>
      </c>
      <c r="P444" s="29" t="str">
        <f>IF('Registre des présences'!$F433="Oui","Droit suspendu","")</f>
        <v/>
      </c>
      <c r="Q444" s="29" t="str">
        <f>IF('Registre des présences'!$F433="Oui","Droit suspendu","")</f>
        <v/>
      </c>
      <c r="R444" s="29" t="str">
        <f>IF('Registre des présences'!$F433="Oui","Droit suspendu","")</f>
        <v/>
      </c>
      <c r="S444" s="4">
        <f t="shared" si="8"/>
        <v>0</v>
      </c>
      <c r="T444" s="4" t="str">
        <f>IF(A444="","",IF('Registre des présences'!F433="Oui","Droit suspendu",IF(S444&gt;$B$9,"Trop de candidats","Valide")))</f>
        <v/>
      </c>
    </row>
    <row r="445" spans="1:20" x14ac:dyDescent="0.25">
      <c r="A445" s="4" t="str">
        <f>IF('Registre des présences'!A434="","",'Registre des présences'!A434)</f>
        <v/>
      </c>
      <c r="B445" s="4" t="str">
        <f>IF('Registre des présences'!B434="","",'Registre des présences'!B434)</f>
        <v/>
      </c>
      <c r="C445" s="4" t="str">
        <f>IF('Registre des présences'!C434="","",'Registre des présences'!C434)</f>
        <v/>
      </c>
      <c r="D445" s="29" t="str">
        <f>IF('Registre des présences'!$F434="Oui","Droit suspendu","")</f>
        <v/>
      </c>
      <c r="E445" s="29" t="str">
        <f>IF('Registre des présences'!$F434="Oui","Droit suspendu","")</f>
        <v/>
      </c>
      <c r="F445" s="29" t="str">
        <f>IF('Registre des présences'!$F434="Oui","Droit suspendu","")</f>
        <v/>
      </c>
      <c r="G445" s="29" t="str">
        <f>IF('Registre des présences'!$F434="Oui","Droit suspendu","")</f>
        <v/>
      </c>
      <c r="H445" s="29" t="str">
        <f>IF('Registre des présences'!$F434="Oui","Droit suspendu","")</f>
        <v/>
      </c>
      <c r="I445" s="29" t="str">
        <f>IF('Registre des présences'!$F434="Oui","Droit suspendu","")</f>
        <v/>
      </c>
      <c r="J445" s="29" t="str">
        <f>IF('Registre des présences'!$F434="Oui","Droit suspendu","")</f>
        <v/>
      </c>
      <c r="K445" s="29" t="str">
        <f>IF('Registre des présences'!$F434="Oui","Droit suspendu","")</f>
        <v/>
      </c>
      <c r="L445" s="29" t="str">
        <f>IF('Registre des présences'!$F434="Oui","Droit suspendu","")</f>
        <v/>
      </c>
      <c r="M445" s="29" t="str">
        <f>IF('Registre des présences'!$F434="Oui","Droit suspendu","")</f>
        <v/>
      </c>
      <c r="N445" s="29" t="str">
        <f>IF('Registre des présences'!$F434="Oui","Droit suspendu","")</f>
        <v/>
      </c>
      <c r="O445" s="29" t="str">
        <f>IF('Registre des présences'!$F434="Oui","Droit suspendu","")</f>
        <v/>
      </c>
      <c r="P445" s="29" t="str">
        <f>IF('Registre des présences'!$F434="Oui","Droit suspendu","")</f>
        <v/>
      </c>
      <c r="Q445" s="29" t="str">
        <f>IF('Registre des présences'!$F434="Oui","Droit suspendu","")</f>
        <v/>
      </c>
      <c r="R445" s="29" t="str">
        <f>IF('Registre des présences'!$F434="Oui","Droit suspendu","")</f>
        <v/>
      </c>
      <c r="S445" s="4">
        <f t="shared" si="8"/>
        <v>0</v>
      </c>
      <c r="T445" s="4" t="str">
        <f>IF(A445="","",IF('Registre des présences'!F434="Oui","Droit suspendu",IF(S445&gt;$B$9,"Trop de candidats","Valide")))</f>
        <v/>
      </c>
    </row>
    <row r="446" spans="1:20" x14ac:dyDescent="0.25">
      <c r="A446" s="4" t="str">
        <f>IF('Registre des présences'!A435="","",'Registre des présences'!A435)</f>
        <v/>
      </c>
      <c r="B446" s="4" t="str">
        <f>IF('Registre des présences'!B435="","",'Registre des présences'!B435)</f>
        <v/>
      </c>
      <c r="C446" s="4" t="str">
        <f>IF('Registre des présences'!C435="","",'Registre des présences'!C435)</f>
        <v/>
      </c>
      <c r="D446" s="29" t="str">
        <f>IF('Registre des présences'!$F435="Oui","Droit suspendu","")</f>
        <v/>
      </c>
      <c r="E446" s="29" t="str">
        <f>IF('Registre des présences'!$F435="Oui","Droit suspendu","")</f>
        <v/>
      </c>
      <c r="F446" s="29" t="str">
        <f>IF('Registre des présences'!$F435="Oui","Droit suspendu","")</f>
        <v/>
      </c>
      <c r="G446" s="29" t="str">
        <f>IF('Registre des présences'!$F435="Oui","Droit suspendu","")</f>
        <v/>
      </c>
      <c r="H446" s="29" t="str">
        <f>IF('Registre des présences'!$F435="Oui","Droit suspendu","")</f>
        <v/>
      </c>
      <c r="I446" s="29" t="str">
        <f>IF('Registre des présences'!$F435="Oui","Droit suspendu","")</f>
        <v/>
      </c>
      <c r="J446" s="29" t="str">
        <f>IF('Registre des présences'!$F435="Oui","Droit suspendu","")</f>
        <v/>
      </c>
      <c r="K446" s="29" t="str">
        <f>IF('Registre des présences'!$F435="Oui","Droit suspendu","")</f>
        <v/>
      </c>
      <c r="L446" s="29" t="str">
        <f>IF('Registre des présences'!$F435="Oui","Droit suspendu","")</f>
        <v/>
      </c>
      <c r="M446" s="29" t="str">
        <f>IF('Registre des présences'!$F435="Oui","Droit suspendu","")</f>
        <v/>
      </c>
      <c r="N446" s="29" t="str">
        <f>IF('Registre des présences'!$F435="Oui","Droit suspendu","")</f>
        <v/>
      </c>
      <c r="O446" s="29" t="str">
        <f>IF('Registre des présences'!$F435="Oui","Droit suspendu","")</f>
        <v/>
      </c>
      <c r="P446" s="29" t="str">
        <f>IF('Registre des présences'!$F435="Oui","Droit suspendu","")</f>
        <v/>
      </c>
      <c r="Q446" s="29" t="str">
        <f>IF('Registre des présences'!$F435="Oui","Droit suspendu","")</f>
        <v/>
      </c>
      <c r="R446" s="29" t="str">
        <f>IF('Registre des présences'!$F435="Oui","Droit suspendu","")</f>
        <v/>
      </c>
      <c r="S446" s="4">
        <f t="shared" si="8"/>
        <v>0</v>
      </c>
      <c r="T446" s="4" t="str">
        <f>IF(A446="","",IF('Registre des présences'!F435="Oui","Droit suspendu",IF(S446&gt;$B$9,"Trop de candidats","Valide")))</f>
        <v/>
      </c>
    </row>
    <row r="447" spans="1:20" x14ac:dyDescent="0.25">
      <c r="A447" s="4" t="str">
        <f>IF('Registre des présences'!A436="","",'Registre des présences'!A436)</f>
        <v/>
      </c>
      <c r="B447" s="4" t="str">
        <f>IF('Registre des présences'!B436="","",'Registre des présences'!B436)</f>
        <v/>
      </c>
      <c r="C447" s="4" t="str">
        <f>IF('Registre des présences'!C436="","",'Registre des présences'!C436)</f>
        <v/>
      </c>
      <c r="D447" s="29" t="str">
        <f>IF('Registre des présences'!$F436="Oui","Droit suspendu","")</f>
        <v/>
      </c>
      <c r="E447" s="29" t="str">
        <f>IF('Registre des présences'!$F436="Oui","Droit suspendu","")</f>
        <v/>
      </c>
      <c r="F447" s="29" t="str">
        <f>IF('Registre des présences'!$F436="Oui","Droit suspendu","")</f>
        <v/>
      </c>
      <c r="G447" s="29" t="str">
        <f>IF('Registre des présences'!$F436="Oui","Droit suspendu","")</f>
        <v/>
      </c>
      <c r="H447" s="29" t="str">
        <f>IF('Registre des présences'!$F436="Oui","Droit suspendu","")</f>
        <v/>
      </c>
      <c r="I447" s="29" t="str">
        <f>IF('Registre des présences'!$F436="Oui","Droit suspendu","")</f>
        <v/>
      </c>
      <c r="J447" s="29" t="str">
        <f>IF('Registre des présences'!$F436="Oui","Droit suspendu","")</f>
        <v/>
      </c>
      <c r="K447" s="29" t="str">
        <f>IF('Registre des présences'!$F436="Oui","Droit suspendu","")</f>
        <v/>
      </c>
      <c r="L447" s="29" t="str">
        <f>IF('Registre des présences'!$F436="Oui","Droit suspendu","")</f>
        <v/>
      </c>
      <c r="M447" s="29" t="str">
        <f>IF('Registre des présences'!$F436="Oui","Droit suspendu","")</f>
        <v/>
      </c>
      <c r="N447" s="29" t="str">
        <f>IF('Registre des présences'!$F436="Oui","Droit suspendu","")</f>
        <v/>
      </c>
      <c r="O447" s="29" t="str">
        <f>IF('Registre des présences'!$F436="Oui","Droit suspendu","")</f>
        <v/>
      </c>
      <c r="P447" s="29" t="str">
        <f>IF('Registre des présences'!$F436="Oui","Droit suspendu","")</f>
        <v/>
      </c>
      <c r="Q447" s="29" t="str">
        <f>IF('Registre des présences'!$F436="Oui","Droit suspendu","")</f>
        <v/>
      </c>
      <c r="R447" s="29" t="str">
        <f>IF('Registre des présences'!$F436="Oui","Droit suspendu","")</f>
        <v/>
      </c>
      <c r="S447" s="4">
        <f t="shared" si="8"/>
        <v>0</v>
      </c>
      <c r="T447" s="4" t="str">
        <f>IF(A447="","",IF('Registre des présences'!F436="Oui","Droit suspendu",IF(S447&gt;$B$9,"Trop de candidats","Valide")))</f>
        <v/>
      </c>
    </row>
    <row r="448" spans="1:20" x14ac:dyDescent="0.25">
      <c r="A448" s="4" t="str">
        <f>IF('Registre des présences'!A437="","",'Registre des présences'!A437)</f>
        <v/>
      </c>
      <c r="B448" s="4" t="str">
        <f>IF('Registre des présences'!B437="","",'Registre des présences'!B437)</f>
        <v/>
      </c>
      <c r="C448" s="4" t="str">
        <f>IF('Registre des présences'!C437="","",'Registre des présences'!C437)</f>
        <v/>
      </c>
      <c r="D448" s="29" t="str">
        <f>IF('Registre des présences'!$F437="Oui","Droit suspendu","")</f>
        <v/>
      </c>
      <c r="E448" s="29" t="str">
        <f>IF('Registre des présences'!$F437="Oui","Droit suspendu","")</f>
        <v/>
      </c>
      <c r="F448" s="29" t="str">
        <f>IF('Registre des présences'!$F437="Oui","Droit suspendu","")</f>
        <v/>
      </c>
      <c r="G448" s="29" t="str">
        <f>IF('Registre des présences'!$F437="Oui","Droit suspendu","")</f>
        <v/>
      </c>
      <c r="H448" s="29" t="str">
        <f>IF('Registre des présences'!$F437="Oui","Droit suspendu","")</f>
        <v/>
      </c>
      <c r="I448" s="29" t="str">
        <f>IF('Registre des présences'!$F437="Oui","Droit suspendu","")</f>
        <v/>
      </c>
      <c r="J448" s="29" t="str">
        <f>IF('Registre des présences'!$F437="Oui","Droit suspendu","")</f>
        <v/>
      </c>
      <c r="K448" s="29" t="str">
        <f>IF('Registre des présences'!$F437="Oui","Droit suspendu","")</f>
        <v/>
      </c>
      <c r="L448" s="29" t="str">
        <f>IF('Registre des présences'!$F437="Oui","Droit suspendu","")</f>
        <v/>
      </c>
      <c r="M448" s="29" t="str">
        <f>IF('Registre des présences'!$F437="Oui","Droit suspendu","")</f>
        <v/>
      </c>
      <c r="N448" s="29" t="str">
        <f>IF('Registre des présences'!$F437="Oui","Droit suspendu","")</f>
        <v/>
      </c>
      <c r="O448" s="29" t="str">
        <f>IF('Registre des présences'!$F437="Oui","Droit suspendu","")</f>
        <v/>
      </c>
      <c r="P448" s="29" t="str">
        <f>IF('Registre des présences'!$F437="Oui","Droit suspendu","")</f>
        <v/>
      </c>
      <c r="Q448" s="29" t="str">
        <f>IF('Registre des présences'!$F437="Oui","Droit suspendu","")</f>
        <v/>
      </c>
      <c r="R448" s="29" t="str">
        <f>IF('Registre des présences'!$F437="Oui","Droit suspendu","")</f>
        <v/>
      </c>
      <c r="S448" s="4">
        <f t="shared" si="8"/>
        <v>0</v>
      </c>
      <c r="T448" s="4" t="str">
        <f>IF(A448="","",IF('Registre des présences'!F437="Oui","Droit suspendu",IF(S448&gt;$B$9,"Trop de candidats","Valide")))</f>
        <v/>
      </c>
    </row>
    <row r="449" spans="1:20" x14ac:dyDescent="0.25">
      <c r="A449" s="4" t="str">
        <f>IF('Registre des présences'!A438="","",'Registre des présences'!A438)</f>
        <v/>
      </c>
      <c r="B449" s="4" t="str">
        <f>IF('Registre des présences'!B438="","",'Registre des présences'!B438)</f>
        <v/>
      </c>
      <c r="C449" s="4" t="str">
        <f>IF('Registre des présences'!C438="","",'Registre des présences'!C438)</f>
        <v/>
      </c>
      <c r="D449" s="29" t="str">
        <f>IF('Registre des présences'!$F438="Oui","Droit suspendu","")</f>
        <v/>
      </c>
      <c r="E449" s="29" t="str">
        <f>IF('Registre des présences'!$F438="Oui","Droit suspendu","")</f>
        <v/>
      </c>
      <c r="F449" s="29" t="str">
        <f>IF('Registre des présences'!$F438="Oui","Droit suspendu","")</f>
        <v/>
      </c>
      <c r="G449" s="29" t="str">
        <f>IF('Registre des présences'!$F438="Oui","Droit suspendu","")</f>
        <v/>
      </c>
      <c r="H449" s="29" t="str">
        <f>IF('Registre des présences'!$F438="Oui","Droit suspendu","")</f>
        <v/>
      </c>
      <c r="I449" s="29" t="str">
        <f>IF('Registre des présences'!$F438="Oui","Droit suspendu","")</f>
        <v/>
      </c>
      <c r="J449" s="29" t="str">
        <f>IF('Registre des présences'!$F438="Oui","Droit suspendu","")</f>
        <v/>
      </c>
      <c r="K449" s="29" t="str">
        <f>IF('Registre des présences'!$F438="Oui","Droit suspendu","")</f>
        <v/>
      </c>
      <c r="L449" s="29" t="str">
        <f>IF('Registre des présences'!$F438="Oui","Droit suspendu","")</f>
        <v/>
      </c>
      <c r="M449" s="29" t="str">
        <f>IF('Registre des présences'!$F438="Oui","Droit suspendu","")</f>
        <v/>
      </c>
      <c r="N449" s="29" t="str">
        <f>IF('Registre des présences'!$F438="Oui","Droit suspendu","")</f>
        <v/>
      </c>
      <c r="O449" s="29" t="str">
        <f>IF('Registre des présences'!$F438="Oui","Droit suspendu","")</f>
        <v/>
      </c>
      <c r="P449" s="29" t="str">
        <f>IF('Registre des présences'!$F438="Oui","Droit suspendu","")</f>
        <v/>
      </c>
      <c r="Q449" s="29" t="str">
        <f>IF('Registre des présences'!$F438="Oui","Droit suspendu","")</f>
        <v/>
      </c>
      <c r="R449" s="29" t="str">
        <f>IF('Registre des présences'!$F438="Oui","Droit suspendu","")</f>
        <v/>
      </c>
      <c r="S449" s="4">
        <f t="shared" si="8"/>
        <v>0</v>
      </c>
      <c r="T449" s="4" t="str">
        <f>IF(A449="","",IF('Registre des présences'!F438="Oui","Droit suspendu",IF(S449&gt;$B$9,"Trop de candidats","Valide")))</f>
        <v/>
      </c>
    </row>
    <row r="450" spans="1:20" x14ac:dyDescent="0.25">
      <c r="A450" s="4" t="str">
        <f>IF('Registre des présences'!A439="","",'Registre des présences'!A439)</f>
        <v/>
      </c>
      <c r="B450" s="4" t="str">
        <f>IF('Registre des présences'!B439="","",'Registre des présences'!B439)</f>
        <v/>
      </c>
      <c r="C450" s="4" t="str">
        <f>IF('Registre des présences'!C439="","",'Registre des présences'!C439)</f>
        <v/>
      </c>
      <c r="D450" s="29" t="str">
        <f>IF('Registre des présences'!$F439="Oui","Droit suspendu","")</f>
        <v/>
      </c>
      <c r="E450" s="29" t="str">
        <f>IF('Registre des présences'!$F439="Oui","Droit suspendu","")</f>
        <v/>
      </c>
      <c r="F450" s="29" t="str">
        <f>IF('Registre des présences'!$F439="Oui","Droit suspendu","")</f>
        <v/>
      </c>
      <c r="G450" s="29" t="str">
        <f>IF('Registre des présences'!$F439="Oui","Droit suspendu","")</f>
        <v/>
      </c>
      <c r="H450" s="29" t="str">
        <f>IF('Registre des présences'!$F439="Oui","Droit suspendu","")</f>
        <v/>
      </c>
      <c r="I450" s="29" t="str">
        <f>IF('Registre des présences'!$F439="Oui","Droit suspendu","")</f>
        <v/>
      </c>
      <c r="J450" s="29" t="str">
        <f>IF('Registre des présences'!$F439="Oui","Droit suspendu","")</f>
        <v/>
      </c>
      <c r="K450" s="29" t="str">
        <f>IF('Registre des présences'!$F439="Oui","Droit suspendu","")</f>
        <v/>
      </c>
      <c r="L450" s="29" t="str">
        <f>IF('Registre des présences'!$F439="Oui","Droit suspendu","")</f>
        <v/>
      </c>
      <c r="M450" s="29" t="str">
        <f>IF('Registre des présences'!$F439="Oui","Droit suspendu","")</f>
        <v/>
      </c>
      <c r="N450" s="29" t="str">
        <f>IF('Registre des présences'!$F439="Oui","Droit suspendu","")</f>
        <v/>
      </c>
      <c r="O450" s="29" t="str">
        <f>IF('Registre des présences'!$F439="Oui","Droit suspendu","")</f>
        <v/>
      </c>
      <c r="P450" s="29" t="str">
        <f>IF('Registre des présences'!$F439="Oui","Droit suspendu","")</f>
        <v/>
      </c>
      <c r="Q450" s="29" t="str">
        <f>IF('Registre des présences'!$F439="Oui","Droit suspendu","")</f>
        <v/>
      </c>
      <c r="R450" s="29" t="str">
        <f>IF('Registre des présences'!$F439="Oui","Droit suspendu","")</f>
        <v/>
      </c>
      <c r="S450" s="4">
        <f t="shared" si="8"/>
        <v>0</v>
      </c>
      <c r="T450" s="4" t="str">
        <f>IF(A450="","",IF('Registre des présences'!F439="Oui","Droit suspendu",IF(S450&gt;$B$9,"Trop de candidats","Valide")))</f>
        <v/>
      </c>
    </row>
    <row r="451" spans="1:20" x14ac:dyDescent="0.25">
      <c r="A451" s="4" t="str">
        <f>IF('Registre des présences'!A440="","",'Registre des présences'!A440)</f>
        <v/>
      </c>
      <c r="B451" s="4" t="str">
        <f>IF('Registre des présences'!B440="","",'Registre des présences'!B440)</f>
        <v/>
      </c>
      <c r="C451" s="4" t="str">
        <f>IF('Registre des présences'!C440="","",'Registre des présences'!C440)</f>
        <v/>
      </c>
      <c r="D451" s="29" t="str">
        <f>IF('Registre des présences'!$F440="Oui","Droit suspendu","")</f>
        <v/>
      </c>
      <c r="E451" s="29" t="str">
        <f>IF('Registre des présences'!$F440="Oui","Droit suspendu","")</f>
        <v/>
      </c>
      <c r="F451" s="29" t="str">
        <f>IF('Registre des présences'!$F440="Oui","Droit suspendu","")</f>
        <v/>
      </c>
      <c r="G451" s="29" t="str">
        <f>IF('Registre des présences'!$F440="Oui","Droit suspendu","")</f>
        <v/>
      </c>
      <c r="H451" s="29" t="str">
        <f>IF('Registre des présences'!$F440="Oui","Droit suspendu","")</f>
        <v/>
      </c>
      <c r="I451" s="29" t="str">
        <f>IF('Registre des présences'!$F440="Oui","Droit suspendu","")</f>
        <v/>
      </c>
      <c r="J451" s="29" t="str">
        <f>IF('Registre des présences'!$F440="Oui","Droit suspendu","")</f>
        <v/>
      </c>
      <c r="K451" s="29" t="str">
        <f>IF('Registre des présences'!$F440="Oui","Droit suspendu","")</f>
        <v/>
      </c>
      <c r="L451" s="29" t="str">
        <f>IF('Registre des présences'!$F440="Oui","Droit suspendu","")</f>
        <v/>
      </c>
      <c r="M451" s="29" t="str">
        <f>IF('Registre des présences'!$F440="Oui","Droit suspendu","")</f>
        <v/>
      </c>
      <c r="N451" s="29" t="str">
        <f>IF('Registre des présences'!$F440="Oui","Droit suspendu","")</f>
        <v/>
      </c>
      <c r="O451" s="29" t="str">
        <f>IF('Registre des présences'!$F440="Oui","Droit suspendu","")</f>
        <v/>
      </c>
      <c r="P451" s="29" t="str">
        <f>IF('Registre des présences'!$F440="Oui","Droit suspendu","")</f>
        <v/>
      </c>
      <c r="Q451" s="29" t="str">
        <f>IF('Registre des présences'!$F440="Oui","Droit suspendu","")</f>
        <v/>
      </c>
      <c r="R451" s="29" t="str">
        <f>IF('Registre des présences'!$F440="Oui","Droit suspendu","")</f>
        <v/>
      </c>
      <c r="S451" s="4">
        <f t="shared" si="8"/>
        <v>0</v>
      </c>
      <c r="T451" s="4" t="str">
        <f>IF(A451="","",IF('Registre des présences'!F440="Oui","Droit suspendu",IF(S451&gt;$B$9,"Trop de candidats","Valide")))</f>
        <v/>
      </c>
    </row>
    <row r="452" spans="1:20" x14ac:dyDescent="0.25">
      <c r="A452" s="4" t="str">
        <f>IF('Registre des présences'!A441="","",'Registre des présences'!A441)</f>
        <v/>
      </c>
      <c r="B452" s="4" t="str">
        <f>IF('Registre des présences'!B441="","",'Registre des présences'!B441)</f>
        <v/>
      </c>
      <c r="C452" s="4" t="str">
        <f>IF('Registre des présences'!C441="","",'Registre des présences'!C441)</f>
        <v/>
      </c>
      <c r="D452" s="29" t="str">
        <f>IF('Registre des présences'!$F441="Oui","Droit suspendu","")</f>
        <v/>
      </c>
      <c r="E452" s="29" t="str">
        <f>IF('Registre des présences'!$F441="Oui","Droit suspendu","")</f>
        <v/>
      </c>
      <c r="F452" s="29" t="str">
        <f>IF('Registre des présences'!$F441="Oui","Droit suspendu","")</f>
        <v/>
      </c>
      <c r="G452" s="29" t="str">
        <f>IF('Registre des présences'!$F441="Oui","Droit suspendu","")</f>
        <v/>
      </c>
      <c r="H452" s="29" t="str">
        <f>IF('Registre des présences'!$F441="Oui","Droit suspendu","")</f>
        <v/>
      </c>
      <c r="I452" s="29" t="str">
        <f>IF('Registre des présences'!$F441="Oui","Droit suspendu","")</f>
        <v/>
      </c>
      <c r="J452" s="29" t="str">
        <f>IF('Registre des présences'!$F441="Oui","Droit suspendu","")</f>
        <v/>
      </c>
      <c r="K452" s="29" t="str">
        <f>IF('Registre des présences'!$F441="Oui","Droit suspendu","")</f>
        <v/>
      </c>
      <c r="L452" s="29" t="str">
        <f>IF('Registre des présences'!$F441="Oui","Droit suspendu","")</f>
        <v/>
      </c>
      <c r="M452" s="29" t="str">
        <f>IF('Registre des présences'!$F441="Oui","Droit suspendu","")</f>
        <v/>
      </c>
      <c r="N452" s="29" t="str">
        <f>IF('Registre des présences'!$F441="Oui","Droit suspendu","")</f>
        <v/>
      </c>
      <c r="O452" s="29" t="str">
        <f>IF('Registre des présences'!$F441="Oui","Droit suspendu","")</f>
        <v/>
      </c>
      <c r="P452" s="29" t="str">
        <f>IF('Registre des présences'!$F441="Oui","Droit suspendu","")</f>
        <v/>
      </c>
      <c r="Q452" s="29" t="str">
        <f>IF('Registre des présences'!$F441="Oui","Droit suspendu","")</f>
        <v/>
      </c>
      <c r="R452" s="29" t="str">
        <f>IF('Registre des présences'!$F441="Oui","Droit suspendu","")</f>
        <v/>
      </c>
      <c r="S452" s="4">
        <f t="shared" si="8"/>
        <v>0</v>
      </c>
      <c r="T452" s="4" t="str">
        <f>IF(A452="","",IF('Registre des présences'!F441="Oui","Droit suspendu",IF(S452&gt;$B$9,"Trop de candidats","Valide")))</f>
        <v/>
      </c>
    </row>
    <row r="453" spans="1:20" x14ac:dyDescent="0.25">
      <c r="A453" s="4" t="str">
        <f>IF('Registre des présences'!A442="","",'Registre des présences'!A442)</f>
        <v/>
      </c>
      <c r="B453" s="4" t="str">
        <f>IF('Registre des présences'!B442="","",'Registre des présences'!B442)</f>
        <v/>
      </c>
      <c r="C453" s="4" t="str">
        <f>IF('Registre des présences'!C442="","",'Registre des présences'!C442)</f>
        <v/>
      </c>
      <c r="D453" s="29" t="str">
        <f>IF('Registre des présences'!$F442="Oui","Droit suspendu","")</f>
        <v/>
      </c>
      <c r="E453" s="29" t="str">
        <f>IF('Registre des présences'!$F442="Oui","Droit suspendu","")</f>
        <v/>
      </c>
      <c r="F453" s="29" t="str">
        <f>IF('Registre des présences'!$F442="Oui","Droit suspendu","")</f>
        <v/>
      </c>
      <c r="G453" s="29" t="str">
        <f>IF('Registre des présences'!$F442="Oui","Droit suspendu","")</f>
        <v/>
      </c>
      <c r="H453" s="29" t="str">
        <f>IF('Registre des présences'!$F442="Oui","Droit suspendu","")</f>
        <v/>
      </c>
      <c r="I453" s="29" t="str">
        <f>IF('Registre des présences'!$F442="Oui","Droit suspendu","")</f>
        <v/>
      </c>
      <c r="J453" s="29" t="str">
        <f>IF('Registre des présences'!$F442="Oui","Droit suspendu","")</f>
        <v/>
      </c>
      <c r="K453" s="29" t="str">
        <f>IF('Registre des présences'!$F442="Oui","Droit suspendu","")</f>
        <v/>
      </c>
      <c r="L453" s="29" t="str">
        <f>IF('Registre des présences'!$F442="Oui","Droit suspendu","")</f>
        <v/>
      </c>
      <c r="M453" s="29" t="str">
        <f>IF('Registre des présences'!$F442="Oui","Droit suspendu","")</f>
        <v/>
      </c>
      <c r="N453" s="29" t="str">
        <f>IF('Registre des présences'!$F442="Oui","Droit suspendu","")</f>
        <v/>
      </c>
      <c r="O453" s="29" t="str">
        <f>IF('Registre des présences'!$F442="Oui","Droit suspendu","")</f>
        <v/>
      </c>
      <c r="P453" s="29" t="str">
        <f>IF('Registre des présences'!$F442="Oui","Droit suspendu","")</f>
        <v/>
      </c>
      <c r="Q453" s="29" t="str">
        <f>IF('Registre des présences'!$F442="Oui","Droit suspendu","")</f>
        <v/>
      </c>
      <c r="R453" s="29" t="str">
        <f>IF('Registre des présences'!$F442="Oui","Droit suspendu","")</f>
        <v/>
      </c>
      <c r="S453" s="4">
        <f t="shared" si="8"/>
        <v>0</v>
      </c>
      <c r="T453" s="4" t="str">
        <f>IF(A453="","",IF('Registre des présences'!F442="Oui","Droit suspendu",IF(S453&gt;$B$9,"Trop de candidats","Valide")))</f>
        <v/>
      </c>
    </row>
    <row r="454" spans="1:20" x14ac:dyDescent="0.25">
      <c r="A454" s="4" t="str">
        <f>IF('Registre des présences'!A443="","",'Registre des présences'!A443)</f>
        <v/>
      </c>
      <c r="B454" s="4" t="str">
        <f>IF('Registre des présences'!B443="","",'Registre des présences'!B443)</f>
        <v/>
      </c>
      <c r="C454" s="4" t="str">
        <f>IF('Registre des présences'!C443="","",'Registre des présences'!C443)</f>
        <v/>
      </c>
      <c r="D454" s="29" t="str">
        <f>IF('Registre des présences'!$F443="Oui","Droit suspendu","")</f>
        <v/>
      </c>
      <c r="E454" s="29" t="str">
        <f>IF('Registre des présences'!$F443="Oui","Droit suspendu","")</f>
        <v/>
      </c>
      <c r="F454" s="29" t="str">
        <f>IF('Registre des présences'!$F443="Oui","Droit suspendu","")</f>
        <v/>
      </c>
      <c r="G454" s="29" t="str">
        <f>IF('Registre des présences'!$F443="Oui","Droit suspendu","")</f>
        <v/>
      </c>
      <c r="H454" s="29" t="str">
        <f>IF('Registre des présences'!$F443="Oui","Droit suspendu","")</f>
        <v/>
      </c>
      <c r="I454" s="29" t="str">
        <f>IF('Registre des présences'!$F443="Oui","Droit suspendu","")</f>
        <v/>
      </c>
      <c r="J454" s="29" t="str">
        <f>IF('Registre des présences'!$F443="Oui","Droit suspendu","")</f>
        <v/>
      </c>
      <c r="K454" s="29" t="str">
        <f>IF('Registre des présences'!$F443="Oui","Droit suspendu","")</f>
        <v/>
      </c>
      <c r="L454" s="29" t="str">
        <f>IF('Registre des présences'!$F443="Oui","Droit suspendu","")</f>
        <v/>
      </c>
      <c r="M454" s="29" t="str">
        <f>IF('Registre des présences'!$F443="Oui","Droit suspendu","")</f>
        <v/>
      </c>
      <c r="N454" s="29" t="str">
        <f>IF('Registre des présences'!$F443="Oui","Droit suspendu","")</f>
        <v/>
      </c>
      <c r="O454" s="29" t="str">
        <f>IF('Registre des présences'!$F443="Oui","Droit suspendu","")</f>
        <v/>
      </c>
      <c r="P454" s="29" t="str">
        <f>IF('Registre des présences'!$F443="Oui","Droit suspendu","")</f>
        <v/>
      </c>
      <c r="Q454" s="29" t="str">
        <f>IF('Registre des présences'!$F443="Oui","Droit suspendu","")</f>
        <v/>
      </c>
      <c r="R454" s="29" t="str">
        <f>IF('Registre des présences'!$F443="Oui","Droit suspendu","")</f>
        <v/>
      </c>
      <c r="S454" s="4">
        <f t="shared" si="8"/>
        <v>0</v>
      </c>
      <c r="T454" s="4" t="str">
        <f>IF(A454="","",IF('Registre des présences'!F443="Oui","Droit suspendu",IF(S454&gt;$B$9,"Trop de candidats","Valide")))</f>
        <v/>
      </c>
    </row>
    <row r="455" spans="1:20" x14ac:dyDescent="0.25">
      <c r="A455" s="4" t="str">
        <f>IF('Registre des présences'!A444="","",'Registre des présences'!A444)</f>
        <v/>
      </c>
      <c r="B455" s="4" t="str">
        <f>IF('Registre des présences'!B444="","",'Registre des présences'!B444)</f>
        <v/>
      </c>
      <c r="C455" s="4" t="str">
        <f>IF('Registre des présences'!C444="","",'Registre des présences'!C444)</f>
        <v/>
      </c>
      <c r="D455" s="29" t="str">
        <f>IF('Registre des présences'!$F444="Oui","Droit suspendu","")</f>
        <v/>
      </c>
      <c r="E455" s="29" t="str">
        <f>IF('Registre des présences'!$F444="Oui","Droit suspendu","")</f>
        <v/>
      </c>
      <c r="F455" s="29" t="str">
        <f>IF('Registre des présences'!$F444="Oui","Droit suspendu","")</f>
        <v/>
      </c>
      <c r="G455" s="29" t="str">
        <f>IF('Registre des présences'!$F444="Oui","Droit suspendu","")</f>
        <v/>
      </c>
      <c r="H455" s="29" t="str">
        <f>IF('Registre des présences'!$F444="Oui","Droit suspendu","")</f>
        <v/>
      </c>
      <c r="I455" s="29" t="str">
        <f>IF('Registre des présences'!$F444="Oui","Droit suspendu","")</f>
        <v/>
      </c>
      <c r="J455" s="29" t="str">
        <f>IF('Registre des présences'!$F444="Oui","Droit suspendu","")</f>
        <v/>
      </c>
      <c r="K455" s="29" t="str">
        <f>IF('Registre des présences'!$F444="Oui","Droit suspendu","")</f>
        <v/>
      </c>
      <c r="L455" s="29" t="str">
        <f>IF('Registre des présences'!$F444="Oui","Droit suspendu","")</f>
        <v/>
      </c>
      <c r="M455" s="29" t="str">
        <f>IF('Registre des présences'!$F444="Oui","Droit suspendu","")</f>
        <v/>
      </c>
      <c r="N455" s="29" t="str">
        <f>IF('Registre des présences'!$F444="Oui","Droit suspendu","")</f>
        <v/>
      </c>
      <c r="O455" s="29" t="str">
        <f>IF('Registre des présences'!$F444="Oui","Droit suspendu","")</f>
        <v/>
      </c>
      <c r="P455" s="29" t="str">
        <f>IF('Registre des présences'!$F444="Oui","Droit suspendu","")</f>
        <v/>
      </c>
      <c r="Q455" s="29" t="str">
        <f>IF('Registre des présences'!$F444="Oui","Droit suspendu","")</f>
        <v/>
      </c>
      <c r="R455" s="29" t="str">
        <f>IF('Registre des présences'!$F444="Oui","Droit suspendu","")</f>
        <v/>
      </c>
      <c r="S455" s="4">
        <f t="shared" si="8"/>
        <v>0</v>
      </c>
      <c r="T455" s="4" t="str">
        <f>IF(A455="","",IF('Registre des présences'!F444="Oui","Droit suspendu",IF(S455&gt;$B$9,"Trop de candidats","Valide")))</f>
        <v/>
      </c>
    </row>
    <row r="456" spans="1:20" x14ac:dyDescent="0.25">
      <c r="A456" s="4" t="str">
        <f>IF('Registre des présences'!A445="","",'Registre des présences'!A445)</f>
        <v/>
      </c>
      <c r="B456" s="4" t="str">
        <f>IF('Registre des présences'!B445="","",'Registre des présences'!B445)</f>
        <v/>
      </c>
      <c r="C456" s="4" t="str">
        <f>IF('Registre des présences'!C445="","",'Registre des présences'!C445)</f>
        <v/>
      </c>
      <c r="D456" s="29" t="str">
        <f>IF('Registre des présences'!$F445="Oui","Droit suspendu","")</f>
        <v/>
      </c>
      <c r="E456" s="29" t="str">
        <f>IF('Registre des présences'!$F445="Oui","Droit suspendu","")</f>
        <v/>
      </c>
      <c r="F456" s="29" t="str">
        <f>IF('Registre des présences'!$F445="Oui","Droit suspendu","")</f>
        <v/>
      </c>
      <c r="G456" s="29" t="str">
        <f>IF('Registre des présences'!$F445="Oui","Droit suspendu","")</f>
        <v/>
      </c>
      <c r="H456" s="29" t="str">
        <f>IF('Registre des présences'!$F445="Oui","Droit suspendu","")</f>
        <v/>
      </c>
      <c r="I456" s="29" t="str">
        <f>IF('Registre des présences'!$F445="Oui","Droit suspendu","")</f>
        <v/>
      </c>
      <c r="J456" s="29" t="str">
        <f>IF('Registre des présences'!$F445="Oui","Droit suspendu","")</f>
        <v/>
      </c>
      <c r="K456" s="29" t="str">
        <f>IF('Registre des présences'!$F445="Oui","Droit suspendu","")</f>
        <v/>
      </c>
      <c r="L456" s="29" t="str">
        <f>IF('Registre des présences'!$F445="Oui","Droit suspendu","")</f>
        <v/>
      </c>
      <c r="M456" s="29" t="str">
        <f>IF('Registre des présences'!$F445="Oui","Droit suspendu","")</f>
        <v/>
      </c>
      <c r="N456" s="29" t="str">
        <f>IF('Registre des présences'!$F445="Oui","Droit suspendu","")</f>
        <v/>
      </c>
      <c r="O456" s="29" t="str">
        <f>IF('Registre des présences'!$F445="Oui","Droit suspendu","")</f>
        <v/>
      </c>
      <c r="P456" s="29" t="str">
        <f>IF('Registre des présences'!$F445="Oui","Droit suspendu","")</f>
        <v/>
      </c>
      <c r="Q456" s="29" t="str">
        <f>IF('Registre des présences'!$F445="Oui","Droit suspendu","")</f>
        <v/>
      </c>
      <c r="R456" s="29" t="str">
        <f>IF('Registre des présences'!$F445="Oui","Droit suspendu","")</f>
        <v/>
      </c>
      <c r="S456" s="4">
        <f t="shared" si="8"/>
        <v>0</v>
      </c>
      <c r="T456" s="4" t="str">
        <f>IF(A456="","",IF('Registre des présences'!F445="Oui","Droit suspendu",IF(S456&gt;$B$9,"Trop de candidats","Valide")))</f>
        <v/>
      </c>
    </row>
    <row r="457" spans="1:20" x14ac:dyDescent="0.25">
      <c r="A457" s="4" t="str">
        <f>IF('Registre des présences'!A446="","",'Registre des présences'!A446)</f>
        <v/>
      </c>
      <c r="B457" s="4" t="str">
        <f>IF('Registre des présences'!B446="","",'Registre des présences'!B446)</f>
        <v/>
      </c>
      <c r="C457" s="4" t="str">
        <f>IF('Registre des présences'!C446="","",'Registre des présences'!C446)</f>
        <v/>
      </c>
      <c r="D457" s="29" t="str">
        <f>IF('Registre des présences'!$F446="Oui","Droit suspendu","")</f>
        <v/>
      </c>
      <c r="E457" s="29" t="str">
        <f>IF('Registre des présences'!$F446="Oui","Droit suspendu","")</f>
        <v/>
      </c>
      <c r="F457" s="29" t="str">
        <f>IF('Registre des présences'!$F446="Oui","Droit suspendu","")</f>
        <v/>
      </c>
      <c r="G457" s="29" t="str">
        <f>IF('Registre des présences'!$F446="Oui","Droit suspendu","")</f>
        <v/>
      </c>
      <c r="H457" s="29" t="str">
        <f>IF('Registre des présences'!$F446="Oui","Droit suspendu","")</f>
        <v/>
      </c>
      <c r="I457" s="29" t="str">
        <f>IF('Registre des présences'!$F446="Oui","Droit suspendu","")</f>
        <v/>
      </c>
      <c r="J457" s="29" t="str">
        <f>IF('Registre des présences'!$F446="Oui","Droit suspendu","")</f>
        <v/>
      </c>
      <c r="K457" s="29" t="str">
        <f>IF('Registre des présences'!$F446="Oui","Droit suspendu","")</f>
        <v/>
      </c>
      <c r="L457" s="29" t="str">
        <f>IF('Registre des présences'!$F446="Oui","Droit suspendu","")</f>
        <v/>
      </c>
      <c r="M457" s="29" t="str">
        <f>IF('Registre des présences'!$F446="Oui","Droit suspendu","")</f>
        <v/>
      </c>
      <c r="N457" s="29" t="str">
        <f>IF('Registre des présences'!$F446="Oui","Droit suspendu","")</f>
        <v/>
      </c>
      <c r="O457" s="29" t="str">
        <f>IF('Registre des présences'!$F446="Oui","Droit suspendu","")</f>
        <v/>
      </c>
      <c r="P457" s="29" t="str">
        <f>IF('Registre des présences'!$F446="Oui","Droit suspendu","")</f>
        <v/>
      </c>
      <c r="Q457" s="29" t="str">
        <f>IF('Registre des présences'!$F446="Oui","Droit suspendu","")</f>
        <v/>
      </c>
      <c r="R457" s="29" t="str">
        <f>IF('Registre des présences'!$F446="Oui","Droit suspendu","")</f>
        <v/>
      </c>
      <c r="S457" s="4">
        <f t="shared" si="8"/>
        <v>0</v>
      </c>
      <c r="T457" s="4" t="str">
        <f>IF(A457="","",IF('Registre des présences'!F446="Oui","Droit suspendu",IF(S457&gt;$B$9,"Trop de candidats","Valide")))</f>
        <v/>
      </c>
    </row>
    <row r="458" spans="1:20" x14ac:dyDescent="0.25">
      <c r="A458" s="4" t="str">
        <f>IF('Registre des présences'!A447="","",'Registre des présences'!A447)</f>
        <v/>
      </c>
      <c r="B458" s="4" t="str">
        <f>IF('Registre des présences'!B447="","",'Registre des présences'!B447)</f>
        <v/>
      </c>
      <c r="C458" s="4" t="str">
        <f>IF('Registre des présences'!C447="","",'Registre des présences'!C447)</f>
        <v/>
      </c>
      <c r="D458" s="29" t="str">
        <f>IF('Registre des présences'!$F447="Oui","Droit suspendu","")</f>
        <v/>
      </c>
      <c r="E458" s="29" t="str">
        <f>IF('Registre des présences'!$F447="Oui","Droit suspendu","")</f>
        <v/>
      </c>
      <c r="F458" s="29" t="str">
        <f>IF('Registre des présences'!$F447="Oui","Droit suspendu","")</f>
        <v/>
      </c>
      <c r="G458" s="29" t="str">
        <f>IF('Registre des présences'!$F447="Oui","Droit suspendu","")</f>
        <v/>
      </c>
      <c r="H458" s="29" t="str">
        <f>IF('Registre des présences'!$F447="Oui","Droit suspendu","")</f>
        <v/>
      </c>
      <c r="I458" s="29" t="str">
        <f>IF('Registre des présences'!$F447="Oui","Droit suspendu","")</f>
        <v/>
      </c>
      <c r="J458" s="29" t="str">
        <f>IF('Registre des présences'!$F447="Oui","Droit suspendu","")</f>
        <v/>
      </c>
      <c r="K458" s="29" t="str">
        <f>IF('Registre des présences'!$F447="Oui","Droit suspendu","")</f>
        <v/>
      </c>
      <c r="L458" s="29" t="str">
        <f>IF('Registre des présences'!$F447="Oui","Droit suspendu","")</f>
        <v/>
      </c>
      <c r="M458" s="29" t="str">
        <f>IF('Registre des présences'!$F447="Oui","Droit suspendu","")</f>
        <v/>
      </c>
      <c r="N458" s="29" t="str">
        <f>IF('Registre des présences'!$F447="Oui","Droit suspendu","")</f>
        <v/>
      </c>
      <c r="O458" s="29" t="str">
        <f>IF('Registre des présences'!$F447="Oui","Droit suspendu","")</f>
        <v/>
      </c>
      <c r="P458" s="29" t="str">
        <f>IF('Registre des présences'!$F447="Oui","Droit suspendu","")</f>
        <v/>
      </c>
      <c r="Q458" s="29" t="str">
        <f>IF('Registre des présences'!$F447="Oui","Droit suspendu","")</f>
        <v/>
      </c>
      <c r="R458" s="29" t="str">
        <f>IF('Registre des présences'!$F447="Oui","Droit suspendu","")</f>
        <v/>
      </c>
      <c r="S458" s="4">
        <f t="shared" si="8"/>
        <v>0</v>
      </c>
      <c r="T458" s="4" t="str">
        <f>IF(A458="","",IF('Registre des présences'!F447="Oui","Droit suspendu",IF(S458&gt;$B$9,"Trop de candidats","Valide")))</f>
        <v/>
      </c>
    </row>
    <row r="459" spans="1:20" x14ac:dyDescent="0.25">
      <c r="A459" s="4" t="str">
        <f>IF('Registre des présences'!A448="","",'Registre des présences'!A448)</f>
        <v/>
      </c>
      <c r="B459" s="4" t="str">
        <f>IF('Registre des présences'!B448="","",'Registre des présences'!B448)</f>
        <v/>
      </c>
      <c r="C459" s="4" t="str">
        <f>IF('Registre des présences'!C448="","",'Registre des présences'!C448)</f>
        <v/>
      </c>
      <c r="D459" s="29" t="str">
        <f>IF('Registre des présences'!$F448="Oui","Droit suspendu","")</f>
        <v/>
      </c>
      <c r="E459" s="29" t="str">
        <f>IF('Registre des présences'!$F448="Oui","Droit suspendu","")</f>
        <v/>
      </c>
      <c r="F459" s="29" t="str">
        <f>IF('Registre des présences'!$F448="Oui","Droit suspendu","")</f>
        <v/>
      </c>
      <c r="G459" s="29" t="str">
        <f>IF('Registre des présences'!$F448="Oui","Droit suspendu","")</f>
        <v/>
      </c>
      <c r="H459" s="29" t="str">
        <f>IF('Registre des présences'!$F448="Oui","Droit suspendu","")</f>
        <v/>
      </c>
      <c r="I459" s="29" t="str">
        <f>IF('Registre des présences'!$F448="Oui","Droit suspendu","")</f>
        <v/>
      </c>
      <c r="J459" s="29" t="str">
        <f>IF('Registre des présences'!$F448="Oui","Droit suspendu","")</f>
        <v/>
      </c>
      <c r="K459" s="29" t="str">
        <f>IF('Registre des présences'!$F448="Oui","Droit suspendu","")</f>
        <v/>
      </c>
      <c r="L459" s="29" t="str">
        <f>IF('Registre des présences'!$F448="Oui","Droit suspendu","")</f>
        <v/>
      </c>
      <c r="M459" s="29" t="str">
        <f>IF('Registre des présences'!$F448="Oui","Droit suspendu","")</f>
        <v/>
      </c>
      <c r="N459" s="29" t="str">
        <f>IF('Registre des présences'!$F448="Oui","Droit suspendu","")</f>
        <v/>
      </c>
      <c r="O459" s="29" t="str">
        <f>IF('Registre des présences'!$F448="Oui","Droit suspendu","")</f>
        <v/>
      </c>
      <c r="P459" s="29" t="str">
        <f>IF('Registre des présences'!$F448="Oui","Droit suspendu","")</f>
        <v/>
      </c>
      <c r="Q459" s="29" t="str">
        <f>IF('Registre des présences'!$F448="Oui","Droit suspendu","")</f>
        <v/>
      </c>
      <c r="R459" s="29" t="str">
        <f>IF('Registre des présences'!$F448="Oui","Droit suspendu","")</f>
        <v/>
      </c>
      <c r="S459" s="4">
        <f t="shared" si="8"/>
        <v>0</v>
      </c>
      <c r="T459" s="4" t="str">
        <f>IF(A459="","",IF('Registre des présences'!F448="Oui","Droit suspendu",IF(S459&gt;$B$9,"Trop de candidats","Valide")))</f>
        <v/>
      </c>
    </row>
    <row r="460" spans="1:20" x14ac:dyDescent="0.25">
      <c r="A460" s="4" t="str">
        <f>IF('Registre des présences'!A449="","",'Registre des présences'!A449)</f>
        <v/>
      </c>
      <c r="B460" s="4" t="str">
        <f>IF('Registre des présences'!B449="","",'Registre des présences'!B449)</f>
        <v/>
      </c>
      <c r="C460" s="4" t="str">
        <f>IF('Registre des présences'!C449="","",'Registre des présences'!C449)</f>
        <v/>
      </c>
      <c r="D460" s="29" t="str">
        <f>IF('Registre des présences'!$F449="Oui","Droit suspendu","")</f>
        <v/>
      </c>
      <c r="E460" s="29" t="str">
        <f>IF('Registre des présences'!$F449="Oui","Droit suspendu","")</f>
        <v/>
      </c>
      <c r="F460" s="29" t="str">
        <f>IF('Registre des présences'!$F449="Oui","Droit suspendu","")</f>
        <v/>
      </c>
      <c r="G460" s="29" t="str">
        <f>IF('Registre des présences'!$F449="Oui","Droit suspendu","")</f>
        <v/>
      </c>
      <c r="H460" s="29" t="str">
        <f>IF('Registre des présences'!$F449="Oui","Droit suspendu","")</f>
        <v/>
      </c>
      <c r="I460" s="29" t="str">
        <f>IF('Registre des présences'!$F449="Oui","Droit suspendu","")</f>
        <v/>
      </c>
      <c r="J460" s="29" t="str">
        <f>IF('Registre des présences'!$F449="Oui","Droit suspendu","")</f>
        <v/>
      </c>
      <c r="K460" s="29" t="str">
        <f>IF('Registre des présences'!$F449="Oui","Droit suspendu","")</f>
        <v/>
      </c>
      <c r="L460" s="29" t="str">
        <f>IF('Registre des présences'!$F449="Oui","Droit suspendu","")</f>
        <v/>
      </c>
      <c r="M460" s="29" t="str">
        <f>IF('Registre des présences'!$F449="Oui","Droit suspendu","")</f>
        <v/>
      </c>
      <c r="N460" s="29" t="str">
        <f>IF('Registre des présences'!$F449="Oui","Droit suspendu","")</f>
        <v/>
      </c>
      <c r="O460" s="29" t="str">
        <f>IF('Registre des présences'!$F449="Oui","Droit suspendu","")</f>
        <v/>
      </c>
      <c r="P460" s="29" t="str">
        <f>IF('Registre des présences'!$F449="Oui","Droit suspendu","")</f>
        <v/>
      </c>
      <c r="Q460" s="29" t="str">
        <f>IF('Registre des présences'!$F449="Oui","Droit suspendu","")</f>
        <v/>
      </c>
      <c r="R460" s="29" t="str">
        <f>IF('Registre des présences'!$F449="Oui","Droit suspendu","")</f>
        <v/>
      </c>
      <c r="S460" s="4">
        <f t="shared" si="8"/>
        <v>0</v>
      </c>
      <c r="T460" s="4" t="str">
        <f>IF(A460="","",IF('Registre des présences'!F449="Oui","Droit suspendu",IF(S460&gt;$B$9,"Trop de candidats","Valide")))</f>
        <v/>
      </c>
    </row>
    <row r="461" spans="1:20" x14ac:dyDescent="0.25">
      <c r="A461" s="4" t="str">
        <f>IF('Registre des présences'!A450="","",'Registre des présences'!A450)</f>
        <v/>
      </c>
      <c r="B461" s="4" t="str">
        <f>IF('Registre des présences'!B450="","",'Registre des présences'!B450)</f>
        <v/>
      </c>
      <c r="C461" s="4" t="str">
        <f>IF('Registre des présences'!C450="","",'Registre des présences'!C450)</f>
        <v/>
      </c>
      <c r="D461" s="29" t="str">
        <f>IF('Registre des présences'!$F450="Oui","Droit suspendu","")</f>
        <v/>
      </c>
      <c r="E461" s="29" t="str">
        <f>IF('Registre des présences'!$F450="Oui","Droit suspendu","")</f>
        <v/>
      </c>
      <c r="F461" s="29" t="str">
        <f>IF('Registre des présences'!$F450="Oui","Droit suspendu","")</f>
        <v/>
      </c>
      <c r="G461" s="29" t="str">
        <f>IF('Registre des présences'!$F450="Oui","Droit suspendu","")</f>
        <v/>
      </c>
      <c r="H461" s="29" t="str">
        <f>IF('Registre des présences'!$F450="Oui","Droit suspendu","")</f>
        <v/>
      </c>
      <c r="I461" s="29" t="str">
        <f>IF('Registre des présences'!$F450="Oui","Droit suspendu","")</f>
        <v/>
      </c>
      <c r="J461" s="29" t="str">
        <f>IF('Registre des présences'!$F450="Oui","Droit suspendu","")</f>
        <v/>
      </c>
      <c r="K461" s="29" t="str">
        <f>IF('Registre des présences'!$F450="Oui","Droit suspendu","")</f>
        <v/>
      </c>
      <c r="L461" s="29" t="str">
        <f>IF('Registre des présences'!$F450="Oui","Droit suspendu","")</f>
        <v/>
      </c>
      <c r="M461" s="29" t="str">
        <f>IF('Registre des présences'!$F450="Oui","Droit suspendu","")</f>
        <v/>
      </c>
      <c r="N461" s="29" t="str">
        <f>IF('Registre des présences'!$F450="Oui","Droit suspendu","")</f>
        <v/>
      </c>
      <c r="O461" s="29" t="str">
        <f>IF('Registre des présences'!$F450="Oui","Droit suspendu","")</f>
        <v/>
      </c>
      <c r="P461" s="29" t="str">
        <f>IF('Registre des présences'!$F450="Oui","Droit suspendu","")</f>
        <v/>
      </c>
      <c r="Q461" s="29" t="str">
        <f>IF('Registre des présences'!$F450="Oui","Droit suspendu","")</f>
        <v/>
      </c>
      <c r="R461" s="29" t="str">
        <f>IF('Registre des présences'!$F450="Oui","Droit suspendu","")</f>
        <v/>
      </c>
      <c r="S461" s="4">
        <f t="shared" si="8"/>
        <v>0</v>
      </c>
      <c r="T461" s="4" t="str">
        <f>IF(A461="","",IF('Registre des présences'!F450="Oui","Droit suspendu",IF(S461&gt;$B$9,"Trop de candidats","Valide")))</f>
        <v/>
      </c>
    </row>
    <row r="462" spans="1:20" x14ac:dyDescent="0.25">
      <c r="A462" s="4" t="str">
        <f>IF('Registre des présences'!A451="","",'Registre des présences'!A451)</f>
        <v/>
      </c>
      <c r="B462" s="4" t="str">
        <f>IF('Registre des présences'!B451="","",'Registre des présences'!B451)</f>
        <v/>
      </c>
      <c r="C462" s="4" t="str">
        <f>IF('Registre des présences'!C451="","",'Registre des présences'!C451)</f>
        <v/>
      </c>
      <c r="D462" s="29" t="str">
        <f>IF('Registre des présences'!$F451="Oui","Droit suspendu","")</f>
        <v/>
      </c>
      <c r="E462" s="29" t="str">
        <f>IF('Registre des présences'!$F451="Oui","Droit suspendu","")</f>
        <v/>
      </c>
      <c r="F462" s="29" t="str">
        <f>IF('Registre des présences'!$F451="Oui","Droit suspendu","")</f>
        <v/>
      </c>
      <c r="G462" s="29" t="str">
        <f>IF('Registre des présences'!$F451="Oui","Droit suspendu","")</f>
        <v/>
      </c>
      <c r="H462" s="29" t="str">
        <f>IF('Registre des présences'!$F451="Oui","Droit suspendu","")</f>
        <v/>
      </c>
      <c r="I462" s="29" t="str">
        <f>IF('Registre des présences'!$F451="Oui","Droit suspendu","")</f>
        <v/>
      </c>
      <c r="J462" s="29" t="str">
        <f>IF('Registre des présences'!$F451="Oui","Droit suspendu","")</f>
        <v/>
      </c>
      <c r="K462" s="29" t="str">
        <f>IF('Registre des présences'!$F451="Oui","Droit suspendu","")</f>
        <v/>
      </c>
      <c r="L462" s="29" t="str">
        <f>IF('Registre des présences'!$F451="Oui","Droit suspendu","")</f>
        <v/>
      </c>
      <c r="M462" s="29" t="str">
        <f>IF('Registre des présences'!$F451="Oui","Droit suspendu","")</f>
        <v/>
      </c>
      <c r="N462" s="29" t="str">
        <f>IF('Registre des présences'!$F451="Oui","Droit suspendu","")</f>
        <v/>
      </c>
      <c r="O462" s="29" t="str">
        <f>IF('Registre des présences'!$F451="Oui","Droit suspendu","")</f>
        <v/>
      </c>
      <c r="P462" s="29" t="str">
        <f>IF('Registre des présences'!$F451="Oui","Droit suspendu","")</f>
        <v/>
      </c>
      <c r="Q462" s="29" t="str">
        <f>IF('Registre des présences'!$F451="Oui","Droit suspendu","")</f>
        <v/>
      </c>
      <c r="R462" s="29" t="str">
        <f>IF('Registre des présences'!$F451="Oui","Droit suspendu","")</f>
        <v/>
      </c>
      <c r="S462" s="4">
        <f t="shared" si="8"/>
        <v>0</v>
      </c>
      <c r="T462" s="4" t="str">
        <f>IF(A462="","",IF('Registre des présences'!F451="Oui","Droit suspendu",IF(S462&gt;$B$9,"Trop de candidats","Valide")))</f>
        <v/>
      </c>
    </row>
    <row r="463" spans="1:20" x14ac:dyDescent="0.25">
      <c r="A463" s="4" t="str">
        <f>IF('Registre des présences'!A452="","",'Registre des présences'!A452)</f>
        <v/>
      </c>
      <c r="B463" s="4" t="str">
        <f>IF('Registre des présences'!B452="","",'Registre des présences'!B452)</f>
        <v/>
      </c>
      <c r="C463" s="4" t="str">
        <f>IF('Registre des présences'!C452="","",'Registre des présences'!C452)</f>
        <v/>
      </c>
      <c r="D463" s="29" t="str">
        <f>IF('Registre des présences'!$F452="Oui","Droit suspendu","")</f>
        <v/>
      </c>
      <c r="E463" s="29" t="str">
        <f>IF('Registre des présences'!$F452="Oui","Droit suspendu","")</f>
        <v/>
      </c>
      <c r="F463" s="29" t="str">
        <f>IF('Registre des présences'!$F452="Oui","Droit suspendu","")</f>
        <v/>
      </c>
      <c r="G463" s="29" t="str">
        <f>IF('Registre des présences'!$F452="Oui","Droit suspendu","")</f>
        <v/>
      </c>
      <c r="H463" s="29" t="str">
        <f>IF('Registre des présences'!$F452="Oui","Droit suspendu","")</f>
        <v/>
      </c>
      <c r="I463" s="29" t="str">
        <f>IF('Registre des présences'!$F452="Oui","Droit suspendu","")</f>
        <v/>
      </c>
      <c r="J463" s="29" t="str">
        <f>IF('Registre des présences'!$F452="Oui","Droit suspendu","")</f>
        <v/>
      </c>
      <c r="K463" s="29" t="str">
        <f>IF('Registre des présences'!$F452="Oui","Droit suspendu","")</f>
        <v/>
      </c>
      <c r="L463" s="29" t="str">
        <f>IF('Registre des présences'!$F452="Oui","Droit suspendu","")</f>
        <v/>
      </c>
      <c r="M463" s="29" t="str">
        <f>IF('Registre des présences'!$F452="Oui","Droit suspendu","")</f>
        <v/>
      </c>
      <c r="N463" s="29" t="str">
        <f>IF('Registre des présences'!$F452="Oui","Droit suspendu","")</f>
        <v/>
      </c>
      <c r="O463" s="29" t="str">
        <f>IF('Registre des présences'!$F452="Oui","Droit suspendu","")</f>
        <v/>
      </c>
      <c r="P463" s="29" t="str">
        <f>IF('Registre des présences'!$F452="Oui","Droit suspendu","")</f>
        <v/>
      </c>
      <c r="Q463" s="29" t="str">
        <f>IF('Registre des présences'!$F452="Oui","Droit suspendu","")</f>
        <v/>
      </c>
      <c r="R463" s="29" t="str">
        <f>IF('Registre des présences'!$F452="Oui","Droit suspendu","")</f>
        <v/>
      </c>
      <c r="S463" s="4">
        <f t="shared" si="8"/>
        <v>0</v>
      </c>
      <c r="T463" s="4" t="str">
        <f>IF(A463="","",IF('Registre des présences'!F452="Oui","Droit suspendu",IF(S463&gt;$B$9,"Trop de candidats","Valide")))</f>
        <v/>
      </c>
    </row>
    <row r="464" spans="1:20" x14ac:dyDescent="0.25">
      <c r="A464" s="4" t="str">
        <f>IF('Registre des présences'!A453="","",'Registre des présences'!A453)</f>
        <v/>
      </c>
      <c r="B464" s="4" t="str">
        <f>IF('Registre des présences'!B453="","",'Registre des présences'!B453)</f>
        <v/>
      </c>
      <c r="C464" s="4" t="str">
        <f>IF('Registre des présences'!C453="","",'Registre des présences'!C453)</f>
        <v/>
      </c>
      <c r="D464" s="29" t="str">
        <f>IF('Registre des présences'!$F453="Oui","Droit suspendu","")</f>
        <v/>
      </c>
      <c r="E464" s="29" t="str">
        <f>IF('Registre des présences'!$F453="Oui","Droit suspendu","")</f>
        <v/>
      </c>
      <c r="F464" s="29" t="str">
        <f>IF('Registre des présences'!$F453="Oui","Droit suspendu","")</f>
        <v/>
      </c>
      <c r="G464" s="29" t="str">
        <f>IF('Registre des présences'!$F453="Oui","Droit suspendu","")</f>
        <v/>
      </c>
      <c r="H464" s="29" t="str">
        <f>IF('Registre des présences'!$F453="Oui","Droit suspendu","")</f>
        <v/>
      </c>
      <c r="I464" s="29" t="str">
        <f>IF('Registre des présences'!$F453="Oui","Droit suspendu","")</f>
        <v/>
      </c>
      <c r="J464" s="29" t="str">
        <f>IF('Registre des présences'!$F453="Oui","Droit suspendu","")</f>
        <v/>
      </c>
      <c r="K464" s="29" t="str">
        <f>IF('Registre des présences'!$F453="Oui","Droit suspendu","")</f>
        <v/>
      </c>
      <c r="L464" s="29" t="str">
        <f>IF('Registre des présences'!$F453="Oui","Droit suspendu","")</f>
        <v/>
      </c>
      <c r="M464" s="29" t="str">
        <f>IF('Registre des présences'!$F453="Oui","Droit suspendu","")</f>
        <v/>
      </c>
      <c r="N464" s="29" t="str">
        <f>IF('Registre des présences'!$F453="Oui","Droit suspendu","")</f>
        <v/>
      </c>
      <c r="O464" s="29" t="str">
        <f>IF('Registre des présences'!$F453="Oui","Droit suspendu","")</f>
        <v/>
      </c>
      <c r="P464" s="29" t="str">
        <f>IF('Registre des présences'!$F453="Oui","Droit suspendu","")</f>
        <v/>
      </c>
      <c r="Q464" s="29" t="str">
        <f>IF('Registre des présences'!$F453="Oui","Droit suspendu","")</f>
        <v/>
      </c>
      <c r="R464" s="29" t="str">
        <f>IF('Registre des présences'!$F453="Oui","Droit suspendu","")</f>
        <v/>
      </c>
      <c r="S464" s="4">
        <f t="shared" si="8"/>
        <v>0</v>
      </c>
      <c r="T464" s="4" t="str">
        <f>IF(A464="","",IF('Registre des présences'!F453="Oui","Droit suspendu",IF(S464&gt;$B$9,"Trop de candidats","Valide")))</f>
        <v/>
      </c>
    </row>
    <row r="465" spans="1:20" x14ac:dyDescent="0.25">
      <c r="A465" s="4" t="str">
        <f>IF('Registre des présences'!A454="","",'Registre des présences'!A454)</f>
        <v/>
      </c>
      <c r="B465" s="4" t="str">
        <f>IF('Registre des présences'!B454="","",'Registre des présences'!B454)</f>
        <v/>
      </c>
      <c r="C465" s="4" t="str">
        <f>IF('Registre des présences'!C454="","",'Registre des présences'!C454)</f>
        <v/>
      </c>
      <c r="D465" s="29" t="str">
        <f>IF('Registre des présences'!$F454="Oui","Droit suspendu","")</f>
        <v/>
      </c>
      <c r="E465" s="29" t="str">
        <f>IF('Registre des présences'!$F454="Oui","Droit suspendu","")</f>
        <v/>
      </c>
      <c r="F465" s="29" t="str">
        <f>IF('Registre des présences'!$F454="Oui","Droit suspendu","")</f>
        <v/>
      </c>
      <c r="G465" s="29" t="str">
        <f>IF('Registre des présences'!$F454="Oui","Droit suspendu","")</f>
        <v/>
      </c>
      <c r="H465" s="29" t="str">
        <f>IF('Registre des présences'!$F454="Oui","Droit suspendu","")</f>
        <v/>
      </c>
      <c r="I465" s="29" t="str">
        <f>IF('Registre des présences'!$F454="Oui","Droit suspendu","")</f>
        <v/>
      </c>
      <c r="J465" s="29" t="str">
        <f>IF('Registre des présences'!$F454="Oui","Droit suspendu","")</f>
        <v/>
      </c>
      <c r="K465" s="29" t="str">
        <f>IF('Registre des présences'!$F454="Oui","Droit suspendu","")</f>
        <v/>
      </c>
      <c r="L465" s="29" t="str">
        <f>IF('Registre des présences'!$F454="Oui","Droit suspendu","")</f>
        <v/>
      </c>
      <c r="M465" s="29" t="str">
        <f>IF('Registre des présences'!$F454="Oui","Droit suspendu","")</f>
        <v/>
      </c>
      <c r="N465" s="29" t="str">
        <f>IF('Registre des présences'!$F454="Oui","Droit suspendu","")</f>
        <v/>
      </c>
      <c r="O465" s="29" t="str">
        <f>IF('Registre des présences'!$F454="Oui","Droit suspendu","")</f>
        <v/>
      </c>
      <c r="P465" s="29" t="str">
        <f>IF('Registre des présences'!$F454="Oui","Droit suspendu","")</f>
        <v/>
      </c>
      <c r="Q465" s="29" t="str">
        <f>IF('Registre des présences'!$F454="Oui","Droit suspendu","")</f>
        <v/>
      </c>
      <c r="R465" s="29" t="str">
        <f>IF('Registre des présences'!$F454="Oui","Droit suspendu","")</f>
        <v/>
      </c>
      <c r="S465" s="4">
        <f t="shared" si="8"/>
        <v>0</v>
      </c>
      <c r="T465" s="4" t="str">
        <f>IF(A465="","",IF('Registre des présences'!F454="Oui","Droit suspendu",IF(S465&gt;$B$9,"Trop de candidats","Valide")))</f>
        <v/>
      </c>
    </row>
    <row r="466" spans="1:20" x14ac:dyDescent="0.25">
      <c r="A466" s="4" t="str">
        <f>IF('Registre des présences'!A455="","",'Registre des présences'!A455)</f>
        <v/>
      </c>
      <c r="B466" s="4" t="str">
        <f>IF('Registre des présences'!B455="","",'Registre des présences'!B455)</f>
        <v/>
      </c>
      <c r="C466" s="4" t="str">
        <f>IF('Registre des présences'!C455="","",'Registre des présences'!C455)</f>
        <v/>
      </c>
      <c r="D466" s="29" t="str">
        <f>IF('Registre des présences'!$F455="Oui","Droit suspendu","")</f>
        <v/>
      </c>
      <c r="E466" s="29" t="str">
        <f>IF('Registre des présences'!$F455="Oui","Droit suspendu","")</f>
        <v/>
      </c>
      <c r="F466" s="29" t="str">
        <f>IF('Registre des présences'!$F455="Oui","Droit suspendu","")</f>
        <v/>
      </c>
      <c r="G466" s="29" t="str">
        <f>IF('Registre des présences'!$F455="Oui","Droit suspendu","")</f>
        <v/>
      </c>
      <c r="H466" s="29" t="str">
        <f>IF('Registre des présences'!$F455="Oui","Droit suspendu","")</f>
        <v/>
      </c>
      <c r="I466" s="29" t="str">
        <f>IF('Registre des présences'!$F455="Oui","Droit suspendu","")</f>
        <v/>
      </c>
      <c r="J466" s="29" t="str">
        <f>IF('Registre des présences'!$F455="Oui","Droit suspendu","")</f>
        <v/>
      </c>
      <c r="K466" s="29" t="str">
        <f>IF('Registre des présences'!$F455="Oui","Droit suspendu","")</f>
        <v/>
      </c>
      <c r="L466" s="29" t="str">
        <f>IF('Registre des présences'!$F455="Oui","Droit suspendu","")</f>
        <v/>
      </c>
      <c r="M466" s="29" t="str">
        <f>IF('Registre des présences'!$F455="Oui","Droit suspendu","")</f>
        <v/>
      </c>
      <c r="N466" s="29" t="str">
        <f>IF('Registre des présences'!$F455="Oui","Droit suspendu","")</f>
        <v/>
      </c>
      <c r="O466" s="29" t="str">
        <f>IF('Registre des présences'!$F455="Oui","Droit suspendu","")</f>
        <v/>
      </c>
      <c r="P466" s="29" t="str">
        <f>IF('Registre des présences'!$F455="Oui","Droit suspendu","")</f>
        <v/>
      </c>
      <c r="Q466" s="29" t="str">
        <f>IF('Registre des présences'!$F455="Oui","Droit suspendu","")</f>
        <v/>
      </c>
      <c r="R466" s="29" t="str">
        <f>IF('Registre des présences'!$F455="Oui","Droit suspendu","")</f>
        <v/>
      </c>
      <c r="S466" s="4">
        <f t="shared" si="8"/>
        <v>0</v>
      </c>
      <c r="T466" s="4" t="str">
        <f>IF(A466="","",IF('Registre des présences'!F455="Oui","Droit suspendu",IF(S466&gt;$B$9,"Trop de candidats","Valide")))</f>
        <v/>
      </c>
    </row>
    <row r="467" spans="1:20" x14ac:dyDescent="0.25">
      <c r="A467" s="4" t="str">
        <f>IF('Registre des présences'!A456="","",'Registre des présences'!A456)</f>
        <v/>
      </c>
      <c r="B467" s="4" t="str">
        <f>IF('Registre des présences'!B456="","",'Registre des présences'!B456)</f>
        <v/>
      </c>
      <c r="C467" s="4" t="str">
        <f>IF('Registre des présences'!C456="","",'Registre des présences'!C456)</f>
        <v/>
      </c>
      <c r="D467" s="29" t="str">
        <f>IF('Registre des présences'!$F456="Oui","Droit suspendu","")</f>
        <v/>
      </c>
      <c r="E467" s="29" t="str">
        <f>IF('Registre des présences'!$F456="Oui","Droit suspendu","")</f>
        <v/>
      </c>
      <c r="F467" s="29" t="str">
        <f>IF('Registre des présences'!$F456="Oui","Droit suspendu","")</f>
        <v/>
      </c>
      <c r="G467" s="29" t="str">
        <f>IF('Registre des présences'!$F456="Oui","Droit suspendu","")</f>
        <v/>
      </c>
      <c r="H467" s="29" t="str">
        <f>IF('Registre des présences'!$F456="Oui","Droit suspendu","")</f>
        <v/>
      </c>
      <c r="I467" s="29" t="str">
        <f>IF('Registre des présences'!$F456="Oui","Droit suspendu","")</f>
        <v/>
      </c>
      <c r="J467" s="29" t="str">
        <f>IF('Registre des présences'!$F456="Oui","Droit suspendu","")</f>
        <v/>
      </c>
      <c r="K467" s="29" t="str">
        <f>IF('Registre des présences'!$F456="Oui","Droit suspendu","")</f>
        <v/>
      </c>
      <c r="L467" s="29" t="str">
        <f>IF('Registre des présences'!$F456="Oui","Droit suspendu","")</f>
        <v/>
      </c>
      <c r="M467" s="29" t="str">
        <f>IF('Registre des présences'!$F456="Oui","Droit suspendu","")</f>
        <v/>
      </c>
      <c r="N467" s="29" t="str">
        <f>IF('Registre des présences'!$F456="Oui","Droit suspendu","")</f>
        <v/>
      </c>
      <c r="O467" s="29" t="str">
        <f>IF('Registre des présences'!$F456="Oui","Droit suspendu","")</f>
        <v/>
      </c>
      <c r="P467" s="29" t="str">
        <f>IF('Registre des présences'!$F456="Oui","Droit suspendu","")</f>
        <v/>
      </c>
      <c r="Q467" s="29" t="str">
        <f>IF('Registre des présences'!$F456="Oui","Droit suspendu","")</f>
        <v/>
      </c>
      <c r="R467" s="29" t="str">
        <f>IF('Registre des présences'!$F456="Oui","Droit suspendu","")</f>
        <v/>
      </c>
      <c r="S467" s="4">
        <f t="shared" si="8"/>
        <v>0</v>
      </c>
      <c r="T467" s="4" t="str">
        <f>IF(A467="","",IF('Registre des présences'!F456="Oui","Droit suspendu",IF(S467&gt;$B$9,"Trop de candidats","Valide")))</f>
        <v/>
      </c>
    </row>
    <row r="468" spans="1:20" x14ac:dyDescent="0.25">
      <c r="A468" s="4" t="str">
        <f>IF('Registre des présences'!A457="","",'Registre des présences'!A457)</f>
        <v/>
      </c>
      <c r="B468" s="4" t="str">
        <f>IF('Registre des présences'!B457="","",'Registre des présences'!B457)</f>
        <v/>
      </c>
      <c r="C468" s="4" t="str">
        <f>IF('Registre des présences'!C457="","",'Registre des présences'!C457)</f>
        <v/>
      </c>
      <c r="D468" s="29" t="str">
        <f>IF('Registre des présences'!$F457="Oui","Droit suspendu","")</f>
        <v/>
      </c>
      <c r="E468" s="29" t="str">
        <f>IF('Registre des présences'!$F457="Oui","Droit suspendu","")</f>
        <v/>
      </c>
      <c r="F468" s="29" t="str">
        <f>IF('Registre des présences'!$F457="Oui","Droit suspendu","")</f>
        <v/>
      </c>
      <c r="G468" s="29" t="str">
        <f>IF('Registre des présences'!$F457="Oui","Droit suspendu","")</f>
        <v/>
      </c>
      <c r="H468" s="29" t="str">
        <f>IF('Registre des présences'!$F457="Oui","Droit suspendu","")</f>
        <v/>
      </c>
      <c r="I468" s="29" t="str">
        <f>IF('Registre des présences'!$F457="Oui","Droit suspendu","")</f>
        <v/>
      </c>
      <c r="J468" s="29" t="str">
        <f>IF('Registre des présences'!$F457="Oui","Droit suspendu","")</f>
        <v/>
      </c>
      <c r="K468" s="29" t="str">
        <f>IF('Registre des présences'!$F457="Oui","Droit suspendu","")</f>
        <v/>
      </c>
      <c r="L468" s="29" t="str">
        <f>IF('Registre des présences'!$F457="Oui","Droit suspendu","")</f>
        <v/>
      </c>
      <c r="M468" s="29" t="str">
        <f>IF('Registre des présences'!$F457="Oui","Droit suspendu","")</f>
        <v/>
      </c>
      <c r="N468" s="29" t="str">
        <f>IF('Registre des présences'!$F457="Oui","Droit suspendu","")</f>
        <v/>
      </c>
      <c r="O468" s="29" t="str">
        <f>IF('Registre des présences'!$F457="Oui","Droit suspendu","")</f>
        <v/>
      </c>
      <c r="P468" s="29" t="str">
        <f>IF('Registre des présences'!$F457="Oui","Droit suspendu","")</f>
        <v/>
      </c>
      <c r="Q468" s="29" t="str">
        <f>IF('Registre des présences'!$F457="Oui","Droit suspendu","")</f>
        <v/>
      </c>
      <c r="R468" s="29" t="str">
        <f>IF('Registre des présences'!$F457="Oui","Droit suspendu","")</f>
        <v/>
      </c>
      <c r="S468" s="4">
        <f t="shared" si="8"/>
        <v>0</v>
      </c>
      <c r="T468" s="4" t="str">
        <f>IF(A468="","",IF('Registre des présences'!F457="Oui","Droit suspendu",IF(S468&gt;$B$9,"Trop de candidats","Valide")))</f>
        <v/>
      </c>
    </row>
    <row r="469" spans="1:20" x14ac:dyDescent="0.25">
      <c r="A469" s="4" t="str">
        <f>IF('Registre des présences'!A458="","",'Registre des présences'!A458)</f>
        <v/>
      </c>
      <c r="B469" s="4" t="str">
        <f>IF('Registre des présences'!B458="","",'Registre des présences'!B458)</f>
        <v/>
      </c>
      <c r="C469" s="4" t="str">
        <f>IF('Registre des présences'!C458="","",'Registre des présences'!C458)</f>
        <v/>
      </c>
      <c r="D469" s="29" t="str">
        <f>IF('Registre des présences'!$F458="Oui","Droit suspendu","")</f>
        <v/>
      </c>
      <c r="E469" s="29" t="str">
        <f>IF('Registre des présences'!$F458="Oui","Droit suspendu","")</f>
        <v/>
      </c>
      <c r="F469" s="29" t="str">
        <f>IF('Registre des présences'!$F458="Oui","Droit suspendu","")</f>
        <v/>
      </c>
      <c r="G469" s="29" t="str">
        <f>IF('Registre des présences'!$F458="Oui","Droit suspendu","")</f>
        <v/>
      </c>
      <c r="H469" s="29" t="str">
        <f>IF('Registre des présences'!$F458="Oui","Droit suspendu","")</f>
        <v/>
      </c>
      <c r="I469" s="29" t="str">
        <f>IF('Registre des présences'!$F458="Oui","Droit suspendu","")</f>
        <v/>
      </c>
      <c r="J469" s="29" t="str">
        <f>IF('Registre des présences'!$F458="Oui","Droit suspendu","")</f>
        <v/>
      </c>
      <c r="K469" s="29" t="str">
        <f>IF('Registre des présences'!$F458="Oui","Droit suspendu","")</f>
        <v/>
      </c>
      <c r="L469" s="29" t="str">
        <f>IF('Registre des présences'!$F458="Oui","Droit suspendu","")</f>
        <v/>
      </c>
      <c r="M469" s="29" t="str">
        <f>IF('Registre des présences'!$F458="Oui","Droit suspendu","")</f>
        <v/>
      </c>
      <c r="N469" s="29" t="str">
        <f>IF('Registre des présences'!$F458="Oui","Droit suspendu","")</f>
        <v/>
      </c>
      <c r="O469" s="29" t="str">
        <f>IF('Registre des présences'!$F458="Oui","Droit suspendu","")</f>
        <v/>
      </c>
      <c r="P469" s="29" t="str">
        <f>IF('Registre des présences'!$F458="Oui","Droit suspendu","")</f>
        <v/>
      </c>
      <c r="Q469" s="29" t="str">
        <f>IF('Registre des présences'!$F458="Oui","Droit suspendu","")</f>
        <v/>
      </c>
      <c r="R469" s="29" t="str">
        <f>IF('Registre des présences'!$F458="Oui","Droit suspendu","")</f>
        <v/>
      </c>
      <c r="S469" s="4">
        <f t="shared" si="8"/>
        <v>0</v>
      </c>
      <c r="T469" s="4" t="str">
        <f>IF(A469="","",IF('Registre des présences'!F458="Oui","Droit suspendu",IF(S469&gt;$B$9,"Trop de candidats","Valide")))</f>
        <v/>
      </c>
    </row>
    <row r="470" spans="1:20" x14ac:dyDescent="0.25">
      <c r="A470" s="4" t="str">
        <f>IF('Registre des présences'!A459="","",'Registre des présences'!A459)</f>
        <v/>
      </c>
      <c r="B470" s="4" t="str">
        <f>IF('Registre des présences'!B459="","",'Registre des présences'!B459)</f>
        <v/>
      </c>
      <c r="C470" s="4" t="str">
        <f>IF('Registre des présences'!C459="","",'Registre des présences'!C459)</f>
        <v/>
      </c>
      <c r="D470" s="29" t="str">
        <f>IF('Registre des présences'!$F459="Oui","Droit suspendu","")</f>
        <v/>
      </c>
      <c r="E470" s="29" t="str">
        <f>IF('Registre des présences'!$F459="Oui","Droit suspendu","")</f>
        <v/>
      </c>
      <c r="F470" s="29" t="str">
        <f>IF('Registre des présences'!$F459="Oui","Droit suspendu","")</f>
        <v/>
      </c>
      <c r="G470" s="29" t="str">
        <f>IF('Registre des présences'!$F459="Oui","Droit suspendu","")</f>
        <v/>
      </c>
      <c r="H470" s="29" t="str">
        <f>IF('Registre des présences'!$F459="Oui","Droit suspendu","")</f>
        <v/>
      </c>
      <c r="I470" s="29" t="str">
        <f>IF('Registre des présences'!$F459="Oui","Droit suspendu","")</f>
        <v/>
      </c>
      <c r="J470" s="29" t="str">
        <f>IF('Registre des présences'!$F459="Oui","Droit suspendu","")</f>
        <v/>
      </c>
      <c r="K470" s="29" t="str">
        <f>IF('Registre des présences'!$F459="Oui","Droit suspendu","")</f>
        <v/>
      </c>
      <c r="L470" s="29" t="str">
        <f>IF('Registre des présences'!$F459="Oui","Droit suspendu","")</f>
        <v/>
      </c>
      <c r="M470" s="29" t="str">
        <f>IF('Registre des présences'!$F459="Oui","Droit suspendu","")</f>
        <v/>
      </c>
      <c r="N470" s="29" t="str">
        <f>IF('Registre des présences'!$F459="Oui","Droit suspendu","")</f>
        <v/>
      </c>
      <c r="O470" s="29" t="str">
        <f>IF('Registre des présences'!$F459="Oui","Droit suspendu","")</f>
        <v/>
      </c>
      <c r="P470" s="29" t="str">
        <f>IF('Registre des présences'!$F459="Oui","Droit suspendu","")</f>
        <v/>
      </c>
      <c r="Q470" s="29" t="str">
        <f>IF('Registre des présences'!$F459="Oui","Droit suspendu","")</f>
        <v/>
      </c>
      <c r="R470" s="29" t="str">
        <f>IF('Registre des présences'!$F459="Oui","Droit suspendu","")</f>
        <v/>
      </c>
      <c r="S470" s="4">
        <f t="shared" si="8"/>
        <v>0</v>
      </c>
      <c r="T470" s="4" t="str">
        <f>IF(A470="","",IF('Registre des présences'!F459="Oui","Droit suspendu",IF(S470&gt;$B$9,"Trop de candidats","Valide")))</f>
        <v/>
      </c>
    </row>
    <row r="471" spans="1:20" x14ac:dyDescent="0.25">
      <c r="A471" s="4" t="str">
        <f>IF('Registre des présences'!A460="","",'Registre des présences'!A460)</f>
        <v/>
      </c>
      <c r="B471" s="4" t="str">
        <f>IF('Registre des présences'!B460="","",'Registre des présences'!B460)</f>
        <v/>
      </c>
      <c r="C471" s="4" t="str">
        <f>IF('Registre des présences'!C460="","",'Registre des présences'!C460)</f>
        <v/>
      </c>
      <c r="D471" s="29" t="str">
        <f>IF('Registre des présences'!$F460="Oui","Droit suspendu","")</f>
        <v/>
      </c>
      <c r="E471" s="29" t="str">
        <f>IF('Registre des présences'!$F460="Oui","Droit suspendu","")</f>
        <v/>
      </c>
      <c r="F471" s="29" t="str">
        <f>IF('Registre des présences'!$F460="Oui","Droit suspendu","")</f>
        <v/>
      </c>
      <c r="G471" s="29" t="str">
        <f>IF('Registre des présences'!$F460="Oui","Droit suspendu","")</f>
        <v/>
      </c>
      <c r="H471" s="29" t="str">
        <f>IF('Registre des présences'!$F460="Oui","Droit suspendu","")</f>
        <v/>
      </c>
      <c r="I471" s="29" t="str">
        <f>IF('Registre des présences'!$F460="Oui","Droit suspendu","")</f>
        <v/>
      </c>
      <c r="J471" s="29" t="str">
        <f>IF('Registre des présences'!$F460="Oui","Droit suspendu","")</f>
        <v/>
      </c>
      <c r="K471" s="29" t="str">
        <f>IF('Registre des présences'!$F460="Oui","Droit suspendu","")</f>
        <v/>
      </c>
      <c r="L471" s="29" t="str">
        <f>IF('Registre des présences'!$F460="Oui","Droit suspendu","")</f>
        <v/>
      </c>
      <c r="M471" s="29" t="str">
        <f>IF('Registre des présences'!$F460="Oui","Droit suspendu","")</f>
        <v/>
      </c>
      <c r="N471" s="29" t="str">
        <f>IF('Registre des présences'!$F460="Oui","Droit suspendu","")</f>
        <v/>
      </c>
      <c r="O471" s="29" t="str">
        <f>IF('Registre des présences'!$F460="Oui","Droit suspendu","")</f>
        <v/>
      </c>
      <c r="P471" s="29" t="str">
        <f>IF('Registre des présences'!$F460="Oui","Droit suspendu","")</f>
        <v/>
      </c>
      <c r="Q471" s="29" t="str">
        <f>IF('Registre des présences'!$F460="Oui","Droit suspendu","")</f>
        <v/>
      </c>
      <c r="R471" s="29" t="str">
        <f>IF('Registre des présences'!$F460="Oui","Droit suspendu","")</f>
        <v/>
      </c>
      <c r="S471" s="4">
        <f t="shared" si="8"/>
        <v>0</v>
      </c>
      <c r="T471" s="4" t="str">
        <f>IF(A471="","",IF('Registre des présences'!F460="Oui","Droit suspendu",IF(S471&gt;$B$9,"Trop de candidats","Valide")))</f>
        <v/>
      </c>
    </row>
    <row r="472" spans="1:20" x14ac:dyDescent="0.25">
      <c r="A472" s="4" t="str">
        <f>IF('Registre des présences'!A461="","",'Registre des présences'!A461)</f>
        <v/>
      </c>
      <c r="B472" s="4" t="str">
        <f>IF('Registre des présences'!B461="","",'Registre des présences'!B461)</f>
        <v/>
      </c>
      <c r="C472" s="4" t="str">
        <f>IF('Registre des présences'!C461="","",'Registre des présences'!C461)</f>
        <v/>
      </c>
      <c r="D472" s="29" t="str">
        <f>IF('Registre des présences'!$F461="Oui","Droit suspendu","")</f>
        <v/>
      </c>
      <c r="E472" s="29" t="str">
        <f>IF('Registre des présences'!$F461="Oui","Droit suspendu","")</f>
        <v/>
      </c>
      <c r="F472" s="29" t="str">
        <f>IF('Registre des présences'!$F461="Oui","Droit suspendu","")</f>
        <v/>
      </c>
      <c r="G472" s="29" t="str">
        <f>IF('Registre des présences'!$F461="Oui","Droit suspendu","")</f>
        <v/>
      </c>
      <c r="H472" s="29" t="str">
        <f>IF('Registre des présences'!$F461="Oui","Droit suspendu","")</f>
        <v/>
      </c>
      <c r="I472" s="29" t="str">
        <f>IF('Registre des présences'!$F461="Oui","Droit suspendu","")</f>
        <v/>
      </c>
      <c r="J472" s="29" t="str">
        <f>IF('Registre des présences'!$F461="Oui","Droit suspendu","")</f>
        <v/>
      </c>
      <c r="K472" s="29" t="str">
        <f>IF('Registre des présences'!$F461="Oui","Droit suspendu","")</f>
        <v/>
      </c>
      <c r="L472" s="29" t="str">
        <f>IF('Registre des présences'!$F461="Oui","Droit suspendu","")</f>
        <v/>
      </c>
      <c r="M472" s="29" t="str">
        <f>IF('Registre des présences'!$F461="Oui","Droit suspendu","")</f>
        <v/>
      </c>
      <c r="N472" s="29" t="str">
        <f>IF('Registre des présences'!$F461="Oui","Droit suspendu","")</f>
        <v/>
      </c>
      <c r="O472" s="29" t="str">
        <f>IF('Registre des présences'!$F461="Oui","Droit suspendu","")</f>
        <v/>
      </c>
      <c r="P472" s="29" t="str">
        <f>IF('Registre des présences'!$F461="Oui","Droit suspendu","")</f>
        <v/>
      </c>
      <c r="Q472" s="29" t="str">
        <f>IF('Registre des présences'!$F461="Oui","Droit suspendu","")</f>
        <v/>
      </c>
      <c r="R472" s="29" t="str">
        <f>IF('Registre des présences'!$F461="Oui","Droit suspendu","")</f>
        <v/>
      </c>
      <c r="S472" s="4">
        <f t="shared" si="8"/>
        <v>0</v>
      </c>
      <c r="T472" s="4" t="str">
        <f>IF(A472="","",IF('Registre des présences'!F461="Oui","Droit suspendu",IF(S472&gt;$B$9,"Trop de candidats","Valide")))</f>
        <v/>
      </c>
    </row>
    <row r="473" spans="1:20" x14ac:dyDescent="0.25">
      <c r="A473" s="4" t="str">
        <f>IF('Registre des présences'!A462="","",'Registre des présences'!A462)</f>
        <v/>
      </c>
      <c r="B473" s="4" t="str">
        <f>IF('Registre des présences'!B462="","",'Registre des présences'!B462)</f>
        <v/>
      </c>
      <c r="C473" s="4" t="str">
        <f>IF('Registre des présences'!C462="","",'Registre des présences'!C462)</f>
        <v/>
      </c>
      <c r="D473" s="29" t="str">
        <f>IF('Registre des présences'!$F462="Oui","Droit suspendu","")</f>
        <v/>
      </c>
      <c r="E473" s="29" t="str">
        <f>IF('Registre des présences'!$F462="Oui","Droit suspendu","")</f>
        <v/>
      </c>
      <c r="F473" s="29" t="str">
        <f>IF('Registre des présences'!$F462="Oui","Droit suspendu","")</f>
        <v/>
      </c>
      <c r="G473" s="29" t="str">
        <f>IF('Registre des présences'!$F462="Oui","Droit suspendu","")</f>
        <v/>
      </c>
      <c r="H473" s="29" t="str">
        <f>IF('Registre des présences'!$F462="Oui","Droit suspendu","")</f>
        <v/>
      </c>
      <c r="I473" s="29" t="str">
        <f>IF('Registre des présences'!$F462="Oui","Droit suspendu","")</f>
        <v/>
      </c>
      <c r="J473" s="29" t="str">
        <f>IF('Registre des présences'!$F462="Oui","Droit suspendu","")</f>
        <v/>
      </c>
      <c r="K473" s="29" t="str">
        <f>IF('Registre des présences'!$F462="Oui","Droit suspendu","")</f>
        <v/>
      </c>
      <c r="L473" s="29" t="str">
        <f>IF('Registre des présences'!$F462="Oui","Droit suspendu","")</f>
        <v/>
      </c>
      <c r="M473" s="29" t="str">
        <f>IF('Registre des présences'!$F462="Oui","Droit suspendu","")</f>
        <v/>
      </c>
      <c r="N473" s="29" t="str">
        <f>IF('Registre des présences'!$F462="Oui","Droit suspendu","")</f>
        <v/>
      </c>
      <c r="O473" s="29" t="str">
        <f>IF('Registre des présences'!$F462="Oui","Droit suspendu","")</f>
        <v/>
      </c>
      <c r="P473" s="29" t="str">
        <f>IF('Registre des présences'!$F462="Oui","Droit suspendu","")</f>
        <v/>
      </c>
      <c r="Q473" s="29" t="str">
        <f>IF('Registre des présences'!$F462="Oui","Droit suspendu","")</f>
        <v/>
      </c>
      <c r="R473" s="29" t="str">
        <f>IF('Registre des présences'!$F462="Oui","Droit suspendu","")</f>
        <v/>
      </c>
      <c r="S473" s="4">
        <f t="shared" si="8"/>
        <v>0</v>
      </c>
      <c r="T473" s="4" t="str">
        <f>IF(A473="","",IF('Registre des présences'!F462="Oui","Droit suspendu",IF(S473&gt;$B$9,"Trop de candidats","Valide")))</f>
        <v/>
      </c>
    </row>
    <row r="474" spans="1:20" x14ac:dyDescent="0.25">
      <c r="A474" s="4" t="str">
        <f>IF('Registre des présences'!A463="","",'Registre des présences'!A463)</f>
        <v/>
      </c>
      <c r="B474" s="4" t="str">
        <f>IF('Registre des présences'!B463="","",'Registre des présences'!B463)</f>
        <v/>
      </c>
      <c r="C474" s="4" t="str">
        <f>IF('Registre des présences'!C463="","",'Registre des présences'!C463)</f>
        <v/>
      </c>
      <c r="D474" s="29" t="str">
        <f>IF('Registre des présences'!$F463="Oui","Droit suspendu","")</f>
        <v/>
      </c>
      <c r="E474" s="29" t="str">
        <f>IF('Registre des présences'!$F463="Oui","Droit suspendu","")</f>
        <v/>
      </c>
      <c r="F474" s="29" t="str">
        <f>IF('Registre des présences'!$F463="Oui","Droit suspendu","")</f>
        <v/>
      </c>
      <c r="G474" s="29" t="str">
        <f>IF('Registre des présences'!$F463="Oui","Droit suspendu","")</f>
        <v/>
      </c>
      <c r="H474" s="29" t="str">
        <f>IF('Registre des présences'!$F463="Oui","Droit suspendu","")</f>
        <v/>
      </c>
      <c r="I474" s="29" t="str">
        <f>IF('Registre des présences'!$F463="Oui","Droit suspendu","")</f>
        <v/>
      </c>
      <c r="J474" s="29" t="str">
        <f>IF('Registre des présences'!$F463="Oui","Droit suspendu","")</f>
        <v/>
      </c>
      <c r="K474" s="29" t="str">
        <f>IF('Registre des présences'!$F463="Oui","Droit suspendu","")</f>
        <v/>
      </c>
      <c r="L474" s="29" t="str">
        <f>IF('Registre des présences'!$F463="Oui","Droit suspendu","")</f>
        <v/>
      </c>
      <c r="M474" s="29" t="str">
        <f>IF('Registre des présences'!$F463="Oui","Droit suspendu","")</f>
        <v/>
      </c>
      <c r="N474" s="29" t="str">
        <f>IF('Registre des présences'!$F463="Oui","Droit suspendu","")</f>
        <v/>
      </c>
      <c r="O474" s="29" t="str">
        <f>IF('Registre des présences'!$F463="Oui","Droit suspendu","")</f>
        <v/>
      </c>
      <c r="P474" s="29" t="str">
        <f>IF('Registre des présences'!$F463="Oui","Droit suspendu","")</f>
        <v/>
      </c>
      <c r="Q474" s="29" t="str">
        <f>IF('Registre des présences'!$F463="Oui","Droit suspendu","")</f>
        <v/>
      </c>
      <c r="R474" s="29" t="str">
        <f>IF('Registre des présences'!$F463="Oui","Droit suspendu","")</f>
        <v/>
      </c>
      <c r="S474" s="4">
        <f t="shared" si="8"/>
        <v>0</v>
      </c>
      <c r="T474" s="4" t="str">
        <f>IF(A474="","",IF('Registre des présences'!F463="Oui","Droit suspendu",IF(S474&gt;$B$9,"Trop de candidats","Valide")))</f>
        <v/>
      </c>
    </row>
    <row r="475" spans="1:20" x14ac:dyDescent="0.25">
      <c r="A475" s="4" t="str">
        <f>IF('Registre des présences'!A464="","",'Registre des présences'!A464)</f>
        <v/>
      </c>
      <c r="B475" s="4" t="str">
        <f>IF('Registre des présences'!B464="","",'Registre des présences'!B464)</f>
        <v/>
      </c>
      <c r="C475" s="4" t="str">
        <f>IF('Registre des présences'!C464="","",'Registre des présences'!C464)</f>
        <v/>
      </c>
      <c r="D475" s="29" t="str">
        <f>IF('Registre des présences'!$F464="Oui","Droit suspendu","")</f>
        <v/>
      </c>
      <c r="E475" s="29" t="str">
        <f>IF('Registre des présences'!$F464="Oui","Droit suspendu","")</f>
        <v/>
      </c>
      <c r="F475" s="29" t="str">
        <f>IF('Registre des présences'!$F464="Oui","Droit suspendu","")</f>
        <v/>
      </c>
      <c r="G475" s="29" t="str">
        <f>IF('Registre des présences'!$F464="Oui","Droit suspendu","")</f>
        <v/>
      </c>
      <c r="H475" s="29" t="str">
        <f>IF('Registre des présences'!$F464="Oui","Droit suspendu","")</f>
        <v/>
      </c>
      <c r="I475" s="29" t="str">
        <f>IF('Registre des présences'!$F464="Oui","Droit suspendu","")</f>
        <v/>
      </c>
      <c r="J475" s="29" t="str">
        <f>IF('Registre des présences'!$F464="Oui","Droit suspendu","")</f>
        <v/>
      </c>
      <c r="K475" s="29" t="str">
        <f>IF('Registre des présences'!$F464="Oui","Droit suspendu","")</f>
        <v/>
      </c>
      <c r="L475" s="29" t="str">
        <f>IF('Registre des présences'!$F464="Oui","Droit suspendu","")</f>
        <v/>
      </c>
      <c r="M475" s="29" t="str">
        <f>IF('Registre des présences'!$F464="Oui","Droit suspendu","")</f>
        <v/>
      </c>
      <c r="N475" s="29" t="str">
        <f>IF('Registre des présences'!$F464="Oui","Droit suspendu","")</f>
        <v/>
      </c>
      <c r="O475" s="29" t="str">
        <f>IF('Registre des présences'!$F464="Oui","Droit suspendu","")</f>
        <v/>
      </c>
      <c r="P475" s="29" t="str">
        <f>IF('Registre des présences'!$F464="Oui","Droit suspendu","")</f>
        <v/>
      </c>
      <c r="Q475" s="29" t="str">
        <f>IF('Registre des présences'!$F464="Oui","Droit suspendu","")</f>
        <v/>
      </c>
      <c r="R475" s="29" t="str">
        <f>IF('Registre des présences'!$F464="Oui","Droit suspendu","")</f>
        <v/>
      </c>
      <c r="S475" s="4">
        <f t="shared" si="8"/>
        <v>0</v>
      </c>
      <c r="T475" s="4" t="str">
        <f>IF(A475="","",IF('Registre des présences'!F464="Oui","Droit suspendu",IF(S475&gt;$B$9,"Trop de candidats","Valide")))</f>
        <v/>
      </c>
    </row>
    <row r="476" spans="1:20" x14ac:dyDescent="0.25">
      <c r="A476" s="4" t="str">
        <f>IF('Registre des présences'!A465="","",'Registre des présences'!A465)</f>
        <v/>
      </c>
      <c r="B476" s="4" t="str">
        <f>IF('Registre des présences'!B465="","",'Registre des présences'!B465)</f>
        <v/>
      </c>
      <c r="C476" s="4" t="str">
        <f>IF('Registre des présences'!C465="","",'Registre des présences'!C465)</f>
        <v/>
      </c>
      <c r="D476" s="29" t="str">
        <f>IF('Registre des présences'!$F465="Oui","Droit suspendu","")</f>
        <v/>
      </c>
      <c r="E476" s="29" t="str">
        <f>IF('Registre des présences'!$F465="Oui","Droit suspendu","")</f>
        <v/>
      </c>
      <c r="F476" s="29" t="str">
        <f>IF('Registre des présences'!$F465="Oui","Droit suspendu","")</f>
        <v/>
      </c>
      <c r="G476" s="29" t="str">
        <f>IF('Registre des présences'!$F465="Oui","Droit suspendu","")</f>
        <v/>
      </c>
      <c r="H476" s="29" t="str">
        <f>IF('Registre des présences'!$F465="Oui","Droit suspendu","")</f>
        <v/>
      </c>
      <c r="I476" s="29" t="str">
        <f>IF('Registre des présences'!$F465="Oui","Droit suspendu","")</f>
        <v/>
      </c>
      <c r="J476" s="29" t="str">
        <f>IF('Registre des présences'!$F465="Oui","Droit suspendu","")</f>
        <v/>
      </c>
      <c r="K476" s="29" t="str">
        <f>IF('Registre des présences'!$F465="Oui","Droit suspendu","")</f>
        <v/>
      </c>
      <c r="L476" s="29" t="str">
        <f>IF('Registre des présences'!$F465="Oui","Droit suspendu","")</f>
        <v/>
      </c>
      <c r="M476" s="29" t="str">
        <f>IF('Registre des présences'!$F465="Oui","Droit suspendu","")</f>
        <v/>
      </c>
      <c r="N476" s="29" t="str">
        <f>IF('Registre des présences'!$F465="Oui","Droit suspendu","")</f>
        <v/>
      </c>
      <c r="O476" s="29" t="str">
        <f>IF('Registre des présences'!$F465="Oui","Droit suspendu","")</f>
        <v/>
      </c>
      <c r="P476" s="29" t="str">
        <f>IF('Registre des présences'!$F465="Oui","Droit suspendu","")</f>
        <v/>
      </c>
      <c r="Q476" s="29" t="str">
        <f>IF('Registre des présences'!$F465="Oui","Droit suspendu","")</f>
        <v/>
      </c>
      <c r="R476" s="29" t="str">
        <f>IF('Registre des présences'!$F465="Oui","Droit suspendu","")</f>
        <v/>
      </c>
      <c r="S476" s="4">
        <f t="shared" si="8"/>
        <v>0</v>
      </c>
      <c r="T476" s="4" t="str">
        <f>IF(A476="","",IF('Registre des présences'!F465="Oui","Droit suspendu",IF(S476&gt;$B$9,"Trop de candidats","Valide")))</f>
        <v/>
      </c>
    </row>
    <row r="477" spans="1:20" x14ac:dyDescent="0.25">
      <c r="A477" s="4" t="str">
        <f>IF('Registre des présences'!A466="","",'Registre des présences'!A466)</f>
        <v/>
      </c>
      <c r="B477" s="4" t="str">
        <f>IF('Registre des présences'!B466="","",'Registre des présences'!B466)</f>
        <v/>
      </c>
      <c r="C477" s="4" t="str">
        <f>IF('Registre des présences'!C466="","",'Registre des présences'!C466)</f>
        <v/>
      </c>
      <c r="D477" s="29" t="str">
        <f>IF('Registre des présences'!$F466="Oui","Droit suspendu","")</f>
        <v/>
      </c>
      <c r="E477" s="29" t="str">
        <f>IF('Registre des présences'!$F466="Oui","Droit suspendu","")</f>
        <v/>
      </c>
      <c r="F477" s="29" t="str">
        <f>IF('Registre des présences'!$F466="Oui","Droit suspendu","")</f>
        <v/>
      </c>
      <c r="G477" s="29" t="str">
        <f>IF('Registre des présences'!$F466="Oui","Droit suspendu","")</f>
        <v/>
      </c>
      <c r="H477" s="29" t="str">
        <f>IF('Registre des présences'!$F466="Oui","Droit suspendu","")</f>
        <v/>
      </c>
      <c r="I477" s="29" t="str">
        <f>IF('Registre des présences'!$F466="Oui","Droit suspendu","")</f>
        <v/>
      </c>
      <c r="J477" s="29" t="str">
        <f>IF('Registre des présences'!$F466="Oui","Droit suspendu","")</f>
        <v/>
      </c>
      <c r="K477" s="29" t="str">
        <f>IF('Registre des présences'!$F466="Oui","Droit suspendu","")</f>
        <v/>
      </c>
      <c r="L477" s="29" t="str">
        <f>IF('Registre des présences'!$F466="Oui","Droit suspendu","")</f>
        <v/>
      </c>
      <c r="M477" s="29" t="str">
        <f>IF('Registre des présences'!$F466="Oui","Droit suspendu","")</f>
        <v/>
      </c>
      <c r="N477" s="29" t="str">
        <f>IF('Registre des présences'!$F466="Oui","Droit suspendu","")</f>
        <v/>
      </c>
      <c r="O477" s="29" t="str">
        <f>IF('Registre des présences'!$F466="Oui","Droit suspendu","")</f>
        <v/>
      </c>
      <c r="P477" s="29" t="str">
        <f>IF('Registre des présences'!$F466="Oui","Droit suspendu","")</f>
        <v/>
      </c>
      <c r="Q477" s="29" t="str">
        <f>IF('Registre des présences'!$F466="Oui","Droit suspendu","")</f>
        <v/>
      </c>
      <c r="R477" s="29" t="str">
        <f>IF('Registre des présences'!$F466="Oui","Droit suspendu","")</f>
        <v/>
      </c>
      <c r="S477" s="4">
        <f t="shared" si="8"/>
        <v>0</v>
      </c>
      <c r="T477" s="4" t="str">
        <f>IF(A477="","",IF('Registre des présences'!F466="Oui","Droit suspendu",IF(S477&gt;$B$9,"Trop de candidats","Valide")))</f>
        <v/>
      </c>
    </row>
    <row r="478" spans="1:20" x14ac:dyDescent="0.25">
      <c r="A478" s="4" t="str">
        <f>IF('Registre des présences'!A467="","",'Registre des présences'!A467)</f>
        <v/>
      </c>
      <c r="B478" s="4" t="str">
        <f>IF('Registre des présences'!B467="","",'Registre des présences'!B467)</f>
        <v/>
      </c>
      <c r="C478" s="4" t="str">
        <f>IF('Registre des présences'!C467="","",'Registre des présences'!C467)</f>
        <v/>
      </c>
      <c r="D478" s="29" t="str">
        <f>IF('Registre des présences'!$F467="Oui","Droit suspendu","")</f>
        <v/>
      </c>
      <c r="E478" s="29" t="str">
        <f>IF('Registre des présences'!$F467="Oui","Droit suspendu","")</f>
        <v/>
      </c>
      <c r="F478" s="29" t="str">
        <f>IF('Registre des présences'!$F467="Oui","Droit suspendu","")</f>
        <v/>
      </c>
      <c r="G478" s="29" t="str">
        <f>IF('Registre des présences'!$F467="Oui","Droit suspendu","")</f>
        <v/>
      </c>
      <c r="H478" s="29" t="str">
        <f>IF('Registre des présences'!$F467="Oui","Droit suspendu","")</f>
        <v/>
      </c>
      <c r="I478" s="29" t="str">
        <f>IF('Registre des présences'!$F467="Oui","Droit suspendu","")</f>
        <v/>
      </c>
      <c r="J478" s="29" t="str">
        <f>IF('Registre des présences'!$F467="Oui","Droit suspendu","")</f>
        <v/>
      </c>
      <c r="K478" s="29" t="str">
        <f>IF('Registre des présences'!$F467="Oui","Droit suspendu","")</f>
        <v/>
      </c>
      <c r="L478" s="29" t="str">
        <f>IF('Registre des présences'!$F467="Oui","Droit suspendu","")</f>
        <v/>
      </c>
      <c r="M478" s="29" t="str">
        <f>IF('Registre des présences'!$F467="Oui","Droit suspendu","")</f>
        <v/>
      </c>
      <c r="N478" s="29" t="str">
        <f>IF('Registre des présences'!$F467="Oui","Droit suspendu","")</f>
        <v/>
      </c>
      <c r="O478" s="29" t="str">
        <f>IF('Registre des présences'!$F467="Oui","Droit suspendu","")</f>
        <v/>
      </c>
      <c r="P478" s="29" t="str">
        <f>IF('Registre des présences'!$F467="Oui","Droit suspendu","")</f>
        <v/>
      </c>
      <c r="Q478" s="29" t="str">
        <f>IF('Registre des présences'!$F467="Oui","Droit suspendu","")</f>
        <v/>
      </c>
      <c r="R478" s="29" t="str">
        <f>IF('Registre des présences'!$F467="Oui","Droit suspendu","")</f>
        <v/>
      </c>
      <c r="S478" s="4">
        <f t="shared" ref="S478:S500" si="9">COUNTIF(D478:R478,"Oui")</f>
        <v>0</v>
      </c>
      <c r="T478" s="4" t="str">
        <f>IF(A478="","",IF('Registre des présences'!F467="Oui","Droit suspendu",IF(S478&gt;$B$9,"Trop de candidats","Valide")))</f>
        <v/>
      </c>
    </row>
    <row r="479" spans="1:20" x14ac:dyDescent="0.25">
      <c r="A479" s="4" t="str">
        <f>IF('Registre des présences'!A468="","",'Registre des présences'!A468)</f>
        <v/>
      </c>
      <c r="B479" s="4" t="str">
        <f>IF('Registre des présences'!B468="","",'Registre des présences'!B468)</f>
        <v/>
      </c>
      <c r="C479" s="4" t="str">
        <f>IF('Registre des présences'!C468="","",'Registre des présences'!C468)</f>
        <v/>
      </c>
      <c r="D479" s="29" t="str">
        <f>IF('Registre des présences'!$F468="Oui","Droit suspendu","")</f>
        <v/>
      </c>
      <c r="E479" s="29" t="str">
        <f>IF('Registre des présences'!$F468="Oui","Droit suspendu","")</f>
        <v/>
      </c>
      <c r="F479" s="29" t="str">
        <f>IF('Registre des présences'!$F468="Oui","Droit suspendu","")</f>
        <v/>
      </c>
      <c r="G479" s="29" t="str">
        <f>IF('Registre des présences'!$F468="Oui","Droit suspendu","")</f>
        <v/>
      </c>
      <c r="H479" s="29" t="str">
        <f>IF('Registre des présences'!$F468="Oui","Droit suspendu","")</f>
        <v/>
      </c>
      <c r="I479" s="29" t="str">
        <f>IF('Registre des présences'!$F468="Oui","Droit suspendu","")</f>
        <v/>
      </c>
      <c r="J479" s="29" t="str">
        <f>IF('Registre des présences'!$F468="Oui","Droit suspendu","")</f>
        <v/>
      </c>
      <c r="K479" s="29" t="str">
        <f>IF('Registre des présences'!$F468="Oui","Droit suspendu","")</f>
        <v/>
      </c>
      <c r="L479" s="29" t="str">
        <f>IF('Registre des présences'!$F468="Oui","Droit suspendu","")</f>
        <v/>
      </c>
      <c r="M479" s="29" t="str">
        <f>IF('Registre des présences'!$F468="Oui","Droit suspendu","")</f>
        <v/>
      </c>
      <c r="N479" s="29" t="str">
        <f>IF('Registre des présences'!$F468="Oui","Droit suspendu","")</f>
        <v/>
      </c>
      <c r="O479" s="29" t="str">
        <f>IF('Registre des présences'!$F468="Oui","Droit suspendu","")</f>
        <v/>
      </c>
      <c r="P479" s="29" t="str">
        <f>IF('Registre des présences'!$F468="Oui","Droit suspendu","")</f>
        <v/>
      </c>
      <c r="Q479" s="29" t="str">
        <f>IF('Registre des présences'!$F468="Oui","Droit suspendu","")</f>
        <v/>
      </c>
      <c r="R479" s="29" t="str">
        <f>IF('Registre des présences'!$F468="Oui","Droit suspendu","")</f>
        <v/>
      </c>
      <c r="S479" s="4">
        <f t="shared" si="9"/>
        <v>0</v>
      </c>
      <c r="T479" s="4" t="str">
        <f>IF(A479="","",IF('Registre des présences'!F468="Oui","Droit suspendu",IF(S479&gt;$B$9,"Trop de candidats","Valide")))</f>
        <v/>
      </c>
    </row>
    <row r="480" spans="1:20" x14ac:dyDescent="0.25">
      <c r="A480" s="4" t="str">
        <f>IF('Registre des présences'!A469="","",'Registre des présences'!A469)</f>
        <v/>
      </c>
      <c r="B480" s="4" t="str">
        <f>IF('Registre des présences'!B469="","",'Registre des présences'!B469)</f>
        <v/>
      </c>
      <c r="C480" s="4" t="str">
        <f>IF('Registre des présences'!C469="","",'Registre des présences'!C469)</f>
        <v/>
      </c>
      <c r="D480" s="29" t="str">
        <f>IF('Registre des présences'!$F469="Oui","Droit suspendu","")</f>
        <v/>
      </c>
      <c r="E480" s="29" t="str">
        <f>IF('Registre des présences'!$F469="Oui","Droit suspendu","")</f>
        <v/>
      </c>
      <c r="F480" s="29" t="str">
        <f>IF('Registre des présences'!$F469="Oui","Droit suspendu","")</f>
        <v/>
      </c>
      <c r="G480" s="29" t="str">
        <f>IF('Registre des présences'!$F469="Oui","Droit suspendu","")</f>
        <v/>
      </c>
      <c r="H480" s="29" t="str">
        <f>IF('Registre des présences'!$F469="Oui","Droit suspendu","")</f>
        <v/>
      </c>
      <c r="I480" s="29" t="str">
        <f>IF('Registre des présences'!$F469="Oui","Droit suspendu","")</f>
        <v/>
      </c>
      <c r="J480" s="29" t="str">
        <f>IF('Registre des présences'!$F469="Oui","Droit suspendu","")</f>
        <v/>
      </c>
      <c r="K480" s="29" t="str">
        <f>IF('Registre des présences'!$F469="Oui","Droit suspendu","")</f>
        <v/>
      </c>
      <c r="L480" s="29" t="str">
        <f>IF('Registre des présences'!$F469="Oui","Droit suspendu","")</f>
        <v/>
      </c>
      <c r="M480" s="29" t="str">
        <f>IF('Registre des présences'!$F469="Oui","Droit suspendu","")</f>
        <v/>
      </c>
      <c r="N480" s="29" t="str">
        <f>IF('Registre des présences'!$F469="Oui","Droit suspendu","")</f>
        <v/>
      </c>
      <c r="O480" s="29" t="str">
        <f>IF('Registre des présences'!$F469="Oui","Droit suspendu","")</f>
        <v/>
      </c>
      <c r="P480" s="29" t="str">
        <f>IF('Registre des présences'!$F469="Oui","Droit suspendu","")</f>
        <v/>
      </c>
      <c r="Q480" s="29" t="str">
        <f>IF('Registre des présences'!$F469="Oui","Droit suspendu","")</f>
        <v/>
      </c>
      <c r="R480" s="29" t="str">
        <f>IF('Registre des présences'!$F469="Oui","Droit suspendu","")</f>
        <v/>
      </c>
      <c r="S480" s="4">
        <f t="shared" si="9"/>
        <v>0</v>
      </c>
      <c r="T480" s="4" t="str">
        <f>IF(A480="","",IF('Registre des présences'!F469="Oui","Droit suspendu",IF(S480&gt;$B$9,"Trop de candidats","Valide")))</f>
        <v/>
      </c>
    </row>
    <row r="481" spans="1:20" x14ac:dyDescent="0.25">
      <c r="A481" s="4" t="str">
        <f>IF('Registre des présences'!A470="","",'Registre des présences'!A470)</f>
        <v/>
      </c>
      <c r="B481" s="4" t="str">
        <f>IF('Registre des présences'!B470="","",'Registre des présences'!B470)</f>
        <v/>
      </c>
      <c r="C481" s="4" t="str">
        <f>IF('Registre des présences'!C470="","",'Registre des présences'!C470)</f>
        <v/>
      </c>
      <c r="D481" s="29" t="str">
        <f>IF('Registre des présences'!$F470="Oui","Droit suspendu","")</f>
        <v/>
      </c>
      <c r="E481" s="29" t="str">
        <f>IF('Registre des présences'!$F470="Oui","Droit suspendu","")</f>
        <v/>
      </c>
      <c r="F481" s="29" t="str">
        <f>IF('Registre des présences'!$F470="Oui","Droit suspendu","")</f>
        <v/>
      </c>
      <c r="G481" s="29" t="str">
        <f>IF('Registre des présences'!$F470="Oui","Droit suspendu","")</f>
        <v/>
      </c>
      <c r="H481" s="29" t="str">
        <f>IF('Registre des présences'!$F470="Oui","Droit suspendu","")</f>
        <v/>
      </c>
      <c r="I481" s="29" t="str">
        <f>IF('Registre des présences'!$F470="Oui","Droit suspendu","")</f>
        <v/>
      </c>
      <c r="J481" s="29" t="str">
        <f>IF('Registre des présences'!$F470="Oui","Droit suspendu","")</f>
        <v/>
      </c>
      <c r="K481" s="29" t="str">
        <f>IF('Registre des présences'!$F470="Oui","Droit suspendu","")</f>
        <v/>
      </c>
      <c r="L481" s="29" t="str">
        <f>IF('Registre des présences'!$F470="Oui","Droit suspendu","")</f>
        <v/>
      </c>
      <c r="M481" s="29" t="str">
        <f>IF('Registre des présences'!$F470="Oui","Droit suspendu","")</f>
        <v/>
      </c>
      <c r="N481" s="29" t="str">
        <f>IF('Registre des présences'!$F470="Oui","Droit suspendu","")</f>
        <v/>
      </c>
      <c r="O481" s="29" t="str">
        <f>IF('Registre des présences'!$F470="Oui","Droit suspendu","")</f>
        <v/>
      </c>
      <c r="P481" s="29" t="str">
        <f>IF('Registre des présences'!$F470="Oui","Droit suspendu","")</f>
        <v/>
      </c>
      <c r="Q481" s="29" t="str">
        <f>IF('Registre des présences'!$F470="Oui","Droit suspendu","")</f>
        <v/>
      </c>
      <c r="R481" s="29" t="str">
        <f>IF('Registre des présences'!$F470="Oui","Droit suspendu","")</f>
        <v/>
      </c>
      <c r="S481" s="4">
        <f t="shared" si="9"/>
        <v>0</v>
      </c>
      <c r="T481" s="4" t="str">
        <f>IF(A481="","",IF('Registre des présences'!F470="Oui","Droit suspendu",IF(S481&gt;$B$9,"Trop de candidats","Valide")))</f>
        <v/>
      </c>
    </row>
    <row r="482" spans="1:20" x14ac:dyDescent="0.25">
      <c r="A482" s="4" t="str">
        <f>IF('Registre des présences'!A471="","",'Registre des présences'!A471)</f>
        <v/>
      </c>
      <c r="B482" s="4" t="str">
        <f>IF('Registre des présences'!B471="","",'Registre des présences'!B471)</f>
        <v/>
      </c>
      <c r="C482" s="4" t="str">
        <f>IF('Registre des présences'!C471="","",'Registre des présences'!C471)</f>
        <v/>
      </c>
      <c r="D482" s="29" t="str">
        <f>IF('Registre des présences'!$F471="Oui","Droit suspendu","")</f>
        <v/>
      </c>
      <c r="E482" s="29" t="str">
        <f>IF('Registre des présences'!$F471="Oui","Droit suspendu","")</f>
        <v/>
      </c>
      <c r="F482" s="29" t="str">
        <f>IF('Registre des présences'!$F471="Oui","Droit suspendu","")</f>
        <v/>
      </c>
      <c r="G482" s="29" t="str">
        <f>IF('Registre des présences'!$F471="Oui","Droit suspendu","")</f>
        <v/>
      </c>
      <c r="H482" s="29" t="str">
        <f>IF('Registre des présences'!$F471="Oui","Droit suspendu","")</f>
        <v/>
      </c>
      <c r="I482" s="29" t="str">
        <f>IF('Registre des présences'!$F471="Oui","Droit suspendu","")</f>
        <v/>
      </c>
      <c r="J482" s="29" t="str">
        <f>IF('Registre des présences'!$F471="Oui","Droit suspendu","")</f>
        <v/>
      </c>
      <c r="K482" s="29" t="str">
        <f>IF('Registre des présences'!$F471="Oui","Droit suspendu","")</f>
        <v/>
      </c>
      <c r="L482" s="29" t="str">
        <f>IF('Registre des présences'!$F471="Oui","Droit suspendu","")</f>
        <v/>
      </c>
      <c r="M482" s="29" t="str">
        <f>IF('Registre des présences'!$F471="Oui","Droit suspendu","")</f>
        <v/>
      </c>
      <c r="N482" s="29" t="str">
        <f>IF('Registre des présences'!$F471="Oui","Droit suspendu","")</f>
        <v/>
      </c>
      <c r="O482" s="29" t="str">
        <f>IF('Registre des présences'!$F471="Oui","Droit suspendu","")</f>
        <v/>
      </c>
      <c r="P482" s="29" t="str">
        <f>IF('Registre des présences'!$F471="Oui","Droit suspendu","")</f>
        <v/>
      </c>
      <c r="Q482" s="29" t="str">
        <f>IF('Registre des présences'!$F471="Oui","Droit suspendu","")</f>
        <v/>
      </c>
      <c r="R482" s="29" t="str">
        <f>IF('Registre des présences'!$F471="Oui","Droit suspendu","")</f>
        <v/>
      </c>
      <c r="S482" s="4">
        <f t="shared" si="9"/>
        <v>0</v>
      </c>
      <c r="T482" s="4" t="str">
        <f>IF(A482="","",IF('Registre des présences'!F471="Oui","Droit suspendu",IF(S482&gt;$B$9,"Trop de candidats","Valide")))</f>
        <v/>
      </c>
    </row>
    <row r="483" spans="1:20" x14ac:dyDescent="0.25">
      <c r="A483" s="4" t="str">
        <f>IF('Registre des présences'!A472="","",'Registre des présences'!A472)</f>
        <v/>
      </c>
      <c r="B483" s="4" t="str">
        <f>IF('Registre des présences'!B472="","",'Registre des présences'!B472)</f>
        <v/>
      </c>
      <c r="C483" s="4" t="str">
        <f>IF('Registre des présences'!C472="","",'Registre des présences'!C472)</f>
        <v/>
      </c>
      <c r="D483" s="29" t="str">
        <f>IF('Registre des présences'!$F472="Oui","Droit suspendu","")</f>
        <v/>
      </c>
      <c r="E483" s="29" t="str">
        <f>IF('Registre des présences'!$F472="Oui","Droit suspendu","")</f>
        <v/>
      </c>
      <c r="F483" s="29" t="str">
        <f>IF('Registre des présences'!$F472="Oui","Droit suspendu","")</f>
        <v/>
      </c>
      <c r="G483" s="29" t="str">
        <f>IF('Registre des présences'!$F472="Oui","Droit suspendu","")</f>
        <v/>
      </c>
      <c r="H483" s="29" t="str">
        <f>IF('Registre des présences'!$F472="Oui","Droit suspendu","")</f>
        <v/>
      </c>
      <c r="I483" s="29" t="str">
        <f>IF('Registre des présences'!$F472="Oui","Droit suspendu","")</f>
        <v/>
      </c>
      <c r="J483" s="29" t="str">
        <f>IF('Registre des présences'!$F472="Oui","Droit suspendu","")</f>
        <v/>
      </c>
      <c r="K483" s="29" t="str">
        <f>IF('Registre des présences'!$F472="Oui","Droit suspendu","")</f>
        <v/>
      </c>
      <c r="L483" s="29" t="str">
        <f>IF('Registre des présences'!$F472="Oui","Droit suspendu","")</f>
        <v/>
      </c>
      <c r="M483" s="29" t="str">
        <f>IF('Registre des présences'!$F472="Oui","Droit suspendu","")</f>
        <v/>
      </c>
      <c r="N483" s="29" t="str">
        <f>IF('Registre des présences'!$F472="Oui","Droit suspendu","")</f>
        <v/>
      </c>
      <c r="O483" s="29" t="str">
        <f>IF('Registre des présences'!$F472="Oui","Droit suspendu","")</f>
        <v/>
      </c>
      <c r="P483" s="29" t="str">
        <f>IF('Registre des présences'!$F472="Oui","Droit suspendu","")</f>
        <v/>
      </c>
      <c r="Q483" s="29" t="str">
        <f>IF('Registre des présences'!$F472="Oui","Droit suspendu","")</f>
        <v/>
      </c>
      <c r="R483" s="29" t="str">
        <f>IF('Registre des présences'!$F472="Oui","Droit suspendu","")</f>
        <v/>
      </c>
      <c r="S483" s="4">
        <f t="shared" si="9"/>
        <v>0</v>
      </c>
      <c r="T483" s="4" t="str">
        <f>IF(A483="","",IF('Registre des présences'!F472="Oui","Droit suspendu",IF(S483&gt;$B$9,"Trop de candidats","Valide")))</f>
        <v/>
      </c>
    </row>
    <row r="484" spans="1:20" x14ac:dyDescent="0.25">
      <c r="A484" s="4" t="str">
        <f>IF('Registre des présences'!A473="","",'Registre des présences'!A473)</f>
        <v/>
      </c>
      <c r="B484" s="4" t="str">
        <f>IF('Registre des présences'!B473="","",'Registre des présences'!B473)</f>
        <v/>
      </c>
      <c r="C484" s="4" t="str">
        <f>IF('Registre des présences'!C473="","",'Registre des présences'!C473)</f>
        <v/>
      </c>
      <c r="D484" s="29" t="str">
        <f>IF('Registre des présences'!$F473="Oui","Droit suspendu","")</f>
        <v/>
      </c>
      <c r="E484" s="29" t="str">
        <f>IF('Registre des présences'!$F473="Oui","Droit suspendu","")</f>
        <v/>
      </c>
      <c r="F484" s="29" t="str">
        <f>IF('Registre des présences'!$F473="Oui","Droit suspendu","")</f>
        <v/>
      </c>
      <c r="G484" s="29" t="str">
        <f>IF('Registre des présences'!$F473="Oui","Droit suspendu","")</f>
        <v/>
      </c>
      <c r="H484" s="29" t="str">
        <f>IF('Registre des présences'!$F473="Oui","Droit suspendu","")</f>
        <v/>
      </c>
      <c r="I484" s="29" t="str">
        <f>IF('Registre des présences'!$F473="Oui","Droit suspendu","")</f>
        <v/>
      </c>
      <c r="J484" s="29" t="str">
        <f>IF('Registre des présences'!$F473="Oui","Droit suspendu","")</f>
        <v/>
      </c>
      <c r="K484" s="29" t="str">
        <f>IF('Registre des présences'!$F473="Oui","Droit suspendu","")</f>
        <v/>
      </c>
      <c r="L484" s="29" t="str">
        <f>IF('Registre des présences'!$F473="Oui","Droit suspendu","")</f>
        <v/>
      </c>
      <c r="M484" s="29" t="str">
        <f>IF('Registre des présences'!$F473="Oui","Droit suspendu","")</f>
        <v/>
      </c>
      <c r="N484" s="29" t="str">
        <f>IF('Registre des présences'!$F473="Oui","Droit suspendu","")</f>
        <v/>
      </c>
      <c r="O484" s="29" t="str">
        <f>IF('Registre des présences'!$F473="Oui","Droit suspendu","")</f>
        <v/>
      </c>
      <c r="P484" s="29" t="str">
        <f>IF('Registre des présences'!$F473="Oui","Droit suspendu","")</f>
        <v/>
      </c>
      <c r="Q484" s="29" t="str">
        <f>IF('Registre des présences'!$F473="Oui","Droit suspendu","")</f>
        <v/>
      </c>
      <c r="R484" s="29" t="str">
        <f>IF('Registre des présences'!$F473="Oui","Droit suspendu","")</f>
        <v/>
      </c>
      <c r="S484" s="4">
        <f t="shared" si="9"/>
        <v>0</v>
      </c>
      <c r="T484" s="4" t="str">
        <f>IF(A484="","",IF('Registre des présences'!F473="Oui","Droit suspendu",IF(S484&gt;$B$9,"Trop de candidats","Valide")))</f>
        <v/>
      </c>
    </row>
    <row r="485" spans="1:20" x14ac:dyDescent="0.25">
      <c r="A485" s="4" t="str">
        <f>IF('Registre des présences'!A474="","",'Registre des présences'!A474)</f>
        <v/>
      </c>
      <c r="B485" s="4" t="str">
        <f>IF('Registre des présences'!B474="","",'Registre des présences'!B474)</f>
        <v/>
      </c>
      <c r="C485" s="4" t="str">
        <f>IF('Registre des présences'!C474="","",'Registre des présences'!C474)</f>
        <v/>
      </c>
      <c r="D485" s="29" t="str">
        <f>IF('Registre des présences'!$F474="Oui","Droit suspendu","")</f>
        <v/>
      </c>
      <c r="E485" s="29" t="str">
        <f>IF('Registre des présences'!$F474="Oui","Droit suspendu","")</f>
        <v/>
      </c>
      <c r="F485" s="29" t="str">
        <f>IF('Registre des présences'!$F474="Oui","Droit suspendu","")</f>
        <v/>
      </c>
      <c r="G485" s="29" t="str">
        <f>IF('Registre des présences'!$F474="Oui","Droit suspendu","")</f>
        <v/>
      </c>
      <c r="H485" s="29" t="str">
        <f>IF('Registre des présences'!$F474="Oui","Droit suspendu","")</f>
        <v/>
      </c>
      <c r="I485" s="29" t="str">
        <f>IF('Registre des présences'!$F474="Oui","Droit suspendu","")</f>
        <v/>
      </c>
      <c r="J485" s="29" t="str">
        <f>IF('Registre des présences'!$F474="Oui","Droit suspendu","")</f>
        <v/>
      </c>
      <c r="K485" s="29" t="str">
        <f>IF('Registre des présences'!$F474="Oui","Droit suspendu","")</f>
        <v/>
      </c>
      <c r="L485" s="29" t="str">
        <f>IF('Registre des présences'!$F474="Oui","Droit suspendu","")</f>
        <v/>
      </c>
      <c r="M485" s="29" t="str">
        <f>IF('Registre des présences'!$F474="Oui","Droit suspendu","")</f>
        <v/>
      </c>
      <c r="N485" s="29" t="str">
        <f>IF('Registre des présences'!$F474="Oui","Droit suspendu","")</f>
        <v/>
      </c>
      <c r="O485" s="29" t="str">
        <f>IF('Registre des présences'!$F474="Oui","Droit suspendu","")</f>
        <v/>
      </c>
      <c r="P485" s="29" t="str">
        <f>IF('Registre des présences'!$F474="Oui","Droit suspendu","")</f>
        <v/>
      </c>
      <c r="Q485" s="29" t="str">
        <f>IF('Registre des présences'!$F474="Oui","Droit suspendu","")</f>
        <v/>
      </c>
      <c r="R485" s="29" t="str">
        <f>IF('Registre des présences'!$F474="Oui","Droit suspendu","")</f>
        <v/>
      </c>
      <c r="S485" s="4">
        <f t="shared" si="9"/>
        <v>0</v>
      </c>
      <c r="T485" s="4" t="str">
        <f>IF(A485="","",IF('Registre des présences'!F474="Oui","Droit suspendu",IF(S485&gt;$B$9,"Trop de candidats","Valide")))</f>
        <v/>
      </c>
    </row>
    <row r="486" spans="1:20" x14ac:dyDescent="0.25">
      <c r="A486" s="4" t="str">
        <f>IF('Registre des présences'!A475="","",'Registre des présences'!A475)</f>
        <v/>
      </c>
      <c r="B486" s="4" t="str">
        <f>IF('Registre des présences'!B475="","",'Registre des présences'!B475)</f>
        <v/>
      </c>
      <c r="C486" s="4" t="str">
        <f>IF('Registre des présences'!C475="","",'Registre des présences'!C475)</f>
        <v/>
      </c>
      <c r="D486" s="29" t="str">
        <f>IF('Registre des présences'!$F475="Oui","Droit suspendu","")</f>
        <v/>
      </c>
      <c r="E486" s="29" t="str">
        <f>IF('Registre des présences'!$F475="Oui","Droit suspendu","")</f>
        <v/>
      </c>
      <c r="F486" s="29" t="str">
        <f>IF('Registre des présences'!$F475="Oui","Droit suspendu","")</f>
        <v/>
      </c>
      <c r="G486" s="29" t="str">
        <f>IF('Registre des présences'!$F475="Oui","Droit suspendu","")</f>
        <v/>
      </c>
      <c r="H486" s="29" t="str">
        <f>IF('Registre des présences'!$F475="Oui","Droit suspendu","")</f>
        <v/>
      </c>
      <c r="I486" s="29" t="str">
        <f>IF('Registre des présences'!$F475="Oui","Droit suspendu","")</f>
        <v/>
      </c>
      <c r="J486" s="29" t="str">
        <f>IF('Registre des présences'!$F475="Oui","Droit suspendu","")</f>
        <v/>
      </c>
      <c r="K486" s="29" t="str">
        <f>IF('Registre des présences'!$F475="Oui","Droit suspendu","")</f>
        <v/>
      </c>
      <c r="L486" s="29" t="str">
        <f>IF('Registre des présences'!$F475="Oui","Droit suspendu","")</f>
        <v/>
      </c>
      <c r="M486" s="29" t="str">
        <f>IF('Registre des présences'!$F475="Oui","Droit suspendu","")</f>
        <v/>
      </c>
      <c r="N486" s="29" t="str">
        <f>IF('Registre des présences'!$F475="Oui","Droit suspendu","")</f>
        <v/>
      </c>
      <c r="O486" s="29" t="str">
        <f>IF('Registre des présences'!$F475="Oui","Droit suspendu","")</f>
        <v/>
      </c>
      <c r="P486" s="29" t="str">
        <f>IF('Registre des présences'!$F475="Oui","Droit suspendu","")</f>
        <v/>
      </c>
      <c r="Q486" s="29" t="str">
        <f>IF('Registre des présences'!$F475="Oui","Droit suspendu","")</f>
        <v/>
      </c>
      <c r="R486" s="29" t="str">
        <f>IF('Registre des présences'!$F475="Oui","Droit suspendu","")</f>
        <v/>
      </c>
      <c r="S486" s="4">
        <f t="shared" si="9"/>
        <v>0</v>
      </c>
      <c r="T486" s="4" t="str">
        <f>IF(A486="","",IF('Registre des présences'!F475="Oui","Droit suspendu",IF(S486&gt;$B$9,"Trop de candidats","Valide")))</f>
        <v/>
      </c>
    </row>
    <row r="487" spans="1:20" x14ac:dyDescent="0.25">
      <c r="A487" s="4" t="str">
        <f>IF('Registre des présences'!A476="","",'Registre des présences'!A476)</f>
        <v/>
      </c>
      <c r="B487" s="4" t="str">
        <f>IF('Registre des présences'!B476="","",'Registre des présences'!B476)</f>
        <v/>
      </c>
      <c r="C487" s="4" t="str">
        <f>IF('Registre des présences'!C476="","",'Registre des présences'!C476)</f>
        <v/>
      </c>
      <c r="D487" s="29" t="str">
        <f>IF('Registre des présences'!$F476="Oui","Droit suspendu","")</f>
        <v/>
      </c>
      <c r="E487" s="29" t="str">
        <f>IF('Registre des présences'!$F476="Oui","Droit suspendu","")</f>
        <v/>
      </c>
      <c r="F487" s="29" t="str">
        <f>IF('Registre des présences'!$F476="Oui","Droit suspendu","")</f>
        <v/>
      </c>
      <c r="G487" s="29" t="str">
        <f>IF('Registre des présences'!$F476="Oui","Droit suspendu","")</f>
        <v/>
      </c>
      <c r="H487" s="29" t="str">
        <f>IF('Registre des présences'!$F476="Oui","Droit suspendu","")</f>
        <v/>
      </c>
      <c r="I487" s="29" t="str">
        <f>IF('Registre des présences'!$F476="Oui","Droit suspendu","")</f>
        <v/>
      </c>
      <c r="J487" s="29" t="str">
        <f>IF('Registre des présences'!$F476="Oui","Droit suspendu","")</f>
        <v/>
      </c>
      <c r="K487" s="29" t="str">
        <f>IF('Registre des présences'!$F476="Oui","Droit suspendu","")</f>
        <v/>
      </c>
      <c r="L487" s="29" t="str">
        <f>IF('Registre des présences'!$F476="Oui","Droit suspendu","")</f>
        <v/>
      </c>
      <c r="M487" s="29" t="str">
        <f>IF('Registre des présences'!$F476="Oui","Droit suspendu","")</f>
        <v/>
      </c>
      <c r="N487" s="29" t="str">
        <f>IF('Registre des présences'!$F476="Oui","Droit suspendu","")</f>
        <v/>
      </c>
      <c r="O487" s="29" t="str">
        <f>IF('Registre des présences'!$F476="Oui","Droit suspendu","")</f>
        <v/>
      </c>
      <c r="P487" s="29" t="str">
        <f>IF('Registre des présences'!$F476="Oui","Droit suspendu","")</f>
        <v/>
      </c>
      <c r="Q487" s="29" t="str">
        <f>IF('Registre des présences'!$F476="Oui","Droit suspendu","")</f>
        <v/>
      </c>
      <c r="R487" s="29" t="str">
        <f>IF('Registre des présences'!$F476="Oui","Droit suspendu","")</f>
        <v/>
      </c>
      <c r="S487" s="4">
        <f t="shared" si="9"/>
        <v>0</v>
      </c>
      <c r="T487" s="4" t="str">
        <f>IF(A487="","",IF('Registre des présences'!F476="Oui","Droit suspendu",IF(S487&gt;$B$9,"Trop de candidats","Valide")))</f>
        <v/>
      </c>
    </row>
    <row r="488" spans="1:20" x14ac:dyDescent="0.25">
      <c r="A488" s="4" t="str">
        <f>IF('Registre des présences'!A477="","",'Registre des présences'!A477)</f>
        <v/>
      </c>
      <c r="B488" s="4" t="str">
        <f>IF('Registre des présences'!B477="","",'Registre des présences'!B477)</f>
        <v/>
      </c>
      <c r="C488" s="4" t="str">
        <f>IF('Registre des présences'!C477="","",'Registre des présences'!C477)</f>
        <v/>
      </c>
      <c r="D488" s="29" t="str">
        <f>IF('Registre des présences'!$F477="Oui","Droit suspendu","")</f>
        <v/>
      </c>
      <c r="E488" s="29" t="str">
        <f>IF('Registre des présences'!$F477="Oui","Droit suspendu","")</f>
        <v/>
      </c>
      <c r="F488" s="29" t="str">
        <f>IF('Registre des présences'!$F477="Oui","Droit suspendu","")</f>
        <v/>
      </c>
      <c r="G488" s="29" t="str">
        <f>IF('Registre des présences'!$F477="Oui","Droit suspendu","")</f>
        <v/>
      </c>
      <c r="H488" s="29" t="str">
        <f>IF('Registre des présences'!$F477="Oui","Droit suspendu","")</f>
        <v/>
      </c>
      <c r="I488" s="29" t="str">
        <f>IF('Registre des présences'!$F477="Oui","Droit suspendu","")</f>
        <v/>
      </c>
      <c r="J488" s="29" t="str">
        <f>IF('Registre des présences'!$F477="Oui","Droit suspendu","")</f>
        <v/>
      </c>
      <c r="K488" s="29" t="str">
        <f>IF('Registre des présences'!$F477="Oui","Droit suspendu","")</f>
        <v/>
      </c>
      <c r="L488" s="29" t="str">
        <f>IF('Registre des présences'!$F477="Oui","Droit suspendu","")</f>
        <v/>
      </c>
      <c r="M488" s="29" t="str">
        <f>IF('Registre des présences'!$F477="Oui","Droit suspendu","")</f>
        <v/>
      </c>
      <c r="N488" s="29" t="str">
        <f>IF('Registre des présences'!$F477="Oui","Droit suspendu","")</f>
        <v/>
      </c>
      <c r="O488" s="29" t="str">
        <f>IF('Registre des présences'!$F477="Oui","Droit suspendu","")</f>
        <v/>
      </c>
      <c r="P488" s="29" t="str">
        <f>IF('Registre des présences'!$F477="Oui","Droit suspendu","")</f>
        <v/>
      </c>
      <c r="Q488" s="29" t="str">
        <f>IF('Registre des présences'!$F477="Oui","Droit suspendu","")</f>
        <v/>
      </c>
      <c r="R488" s="29" t="str">
        <f>IF('Registre des présences'!$F477="Oui","Droit suspendu","")</f>
        <v/>
      </c>
      <c r="S488" s="4">
        <f t="shared" si="9"/>
        <v>0</v>
      </c>
      <c r="T488" s="4" t="str">
        <f>IF(A488="","",IF('Registre des présences'!F477="Oui","Droit suspendu",IF(S488&gt;$B$9,"Trop de candidats","Valide")))</f>
        <v/>
      </c>
    </row>
    <row r="489" spans="1:20" x14ac:dyDescent="0.25">
      <c r="A489" s="4" t="str">
        <f>IF('Registre des présences'!A478="","",'Registre des présences'!A478)</f>
        <v/>
      </c>
      <c r="B489" s="4" t="str">
        <f>IF('Registre des présences'!B478="","",'Registre des présences'!B478)</f>
        <v/>
      </c>
      <c r="C489" s="4" t="str">
        <f>IF('Registre des présences'!C478="","",'Registre des présences'!C478)</f>
        <v/>
      </c>
      <c r="D489" s="29" t="str">
        <f>IF('Registre des présences'!$F478="Oui","Droit suspendu","")</f>
        <v/>
      </c>
      <c r="E489" s="29" t="str">
        <f>IF('Registre des présences'!$F478="Oui","Droit suspendu","")</f>
        <v/>
      </c>
      <c r="F489" s="29" t="str">
        <f>IF('Registre des présences'!$F478="Oui","Droit suspendu","")</f>
        <v/>
      </c>
      <c r="G489" s="29" t="str">
        <f>IF('Registre des présences'!$F478="Oui","Droit suspendu","")</f>
        <v/>
      </c>
      <c r="H489" s="29" t="str">
        <f>IF('Registre des présences'!$F478="Oui","Droit suspendu","")</f>
        <v/>
      </c>
      <c r="I489" s="29" t="str">
        <f>IF('Registre des présences'!$F478="Oui","Droit suspendu","")</f>
        <v/>
      </c>
      <c r="J489" s="29" t="str">
        <f>IF('Registre des présences'!$F478="Oui","Droit suspendu","")</f>
        <v/>
      </c>
      <c r="K489" s="29" t="str">
        <f>IF('Registre des présences'!$F478="Oui","Droit suspendu","")</f>
        <v/>
      </c>
      <c r="L489" s="29" t="str">
        <f>IF('Registre des présences'!$F478="Oui","Droit suspendu","")</f>
        <v/>
      </c>
      <c r="M489" s="29" t="str">
        <f>IF('Registre des présences'!$F478="Oui","Droit suspendu","")</f>
        <v/>
      </c>
      <c r="N489" s="29" t="str">
        <f>IF('Registre des présences'!$F478="Oui","Droit suspendu","")</f>
        <v/>
      </c>
      <c r="O489" s="29" t="str">
        <f>IF('Registre des présences'!$F478="Oui","Droit suspendu","")</f>
        <v/>
      </c>
      <c r="P489" s="29" t="str">
        <f>IF('Registre des présences'!$F478="Oui","Droit suspendu","")</f>
        <v/>
      </c>
      <c r="Q489" s="29" t="str">
        <f>IF('Registre des présences'!$F478="Oui","Droit suspendu","")</f>
        <v/>
      </c>
      <c r="R489" s="29" t="str">
        <f>IF('Registre des présences'!$F478="Oui","Droit suspendu","")</f>
        <v/>
      </c>
      <c r="S489" s="4">
        <f t="shared" si="9"/>
        <v>0</v>
      </c>
      <c r="T489" s="4" t="str">
        <f>IF(A489="","",IF('Registre des présences'!F478="Oui","Droit suspendu",IF(S489&gt;$B$9,"Trop de candidats","Valide")))</f>
        <v/>
      </c>
    </row>
    <row r="490" spans="1:20" x14ac:dyDescent="0.25">
      <c r="A490" s="4" t="str">
        <f>IF('Registre des présences'!A479="","",'Registre des présences'!A479)</f>
        <v/>
      </c>
      <c r="B490" s="4" t="str">
        <f>IF('Registre des présences'!B479="","",'Registre des présences'!B479)</f>
        <v/>
      </c>
      <c r="C490" s="4" t="str">
        <f>IF('Registre des présences'!C479="","",'Registre des présences'!C479)</f>
        <v/>
      </c>
      <c r="D490" s="29" t="str">
        <f>IF('Registre des présences'!$F479="Oui","Droit suspendu","")</f>
        <v/>
      </c>
      <c r="E490" s="29" t="str">
        <f>IF('Registre des présences'!$F479="Oui","Droit suspendu","")</f>
        <v/>
      </c>
      <c r="F490" s="29" t="str">
        <f>IF('Registre des présences'!$F479="Oui","Droit suspendu","")</f>
        <v/>
      </c>
      <c r="G490" s="29" t="str">
        <f>IF('Registre des présences'!$F479="Oui","Droit suspendu","")</f>
        <v/>
      </c>
      <c r="H490" s="29" t="str">
        <f>IF('Registre des présences'!$F479="Oui","Droit suspendu","")</f>
        <v/>
      </c>
      <c r="I490" s="29" t="str">
        <f>IF('Registre des présences'!$F479="Oui","Droit suspendu","")</f>
        <v/>
      </c>
      <c r="J490" s="29" t="str">
        <f>IF('Registre des présences'!$F479="Oui","Droit suspendu","")</f>
        <v/>
      </c>
      <c r="K490" s="29" t="str">
        <f>IF('Registre des présences'!$F479="Oui","Droit suspendu","")</f>
        <v/>
      </c>
      <c r="L490" s="29" t="str">
        <f>IF('Registre des présences'!$F479="Oui","Droit suspendu","")</f>
        <v/>
      </c>
      <c r="M490" s="29" t="str">
        <f>IF('Registre des présences'!$F479="Oui","Droit suspendu","")</f>
        <v/>
      </c>
      <c r="N490" s="29" t="str">
        <f>IF('Registre des présences'!$F479="Oui","Droit suspendu","")</f>
        <v/>
      </c>
      <c r="O490" s="29" t="str">
        <f>IF('Registre des présences'!$F479="Oui","Droit suspendu","")</f>
        <v/>
      </c>
      <c r="P490" s="29" t="str">
        <f>IF('Registre des présences'!$F479="Oui","Droit suspendu","")</f>
        <v/>
      </c>
      <c r="Q490" s="29" t="str">
        <f>IF('Registre des présences'!$F479="Oui","Droit suspendu","")</f>
        <v/>
      </c>
      <c r="R490" s="29" t="str">
        <f>IF('Registre des présences'!$F479="Oui","Droit suspendu","")</f>
        <v/>
      </c>
      <c r="S490" s="4">
        <f t="shared" si="9"/>
        <v>0</v>
      </c>
      <c r="T490" s="4" t="str">
        <f>IF(A490="","",IF('Registre des présences'!F479="Oui","Droit suspendu",IF(S490&gt;$B$9,"Trop de candidats","Valide")))</f>
        <v/>
      </c>
    </row>
    <row r="491" spans="1:20" x14ac:dyDescent="0.25">
      <c r="A491" s="4" t="str">
        <f>IF('Registre des présences'!A480="","",'Registre des présences'!A480)</f>
        <v/>
      </c>
      <c r="B491" s="4" t="str">
        <f>IF('Registre des présences'!B480="","",'Registre des présences'!B480)</f>
        <v/>
      </c>
      <c r="C491" s="4" t="str">
        <f>IF('Registre des présences'!C480="","",'Registre des présences'!C480)</f>
        <v/>
      </c>
      <c r="D491" s="29" t="str">
        <f>IF('Registre des présences'!$F480="Oui","Droit suspendu","")</f>
        <v/>
      </c>
      <c r="E491" s="29" t="str">
        <f>IF('Registre des présences'!$F480="Oui","Droit suspendu","")</f>
        <v/>
      </c>
      <c r="F491" s="29" t="str">
        <f>IF('Registre des présences'!$F480="Oui","Droit suspendu","")</f>
        <v/>
      </c>
      <c r="G491" s="29" t="str">
        <f>IF('Registre des présences'!$F480="Oui","Droit suspendu","")</f>
        <v/>
      </c>
      <c r="H491" s="29" t="str">
        <f>IF('Registre des présences'!$F480="Oui","Droit suspendu","")</f>
        <v/>
      </c>
      <c r="I491" s="29" t="str">
        <f>IF('Registre des présences'!$F480="Oui","Droit suspendu","")</f>
        <v/>
      </c>
      <c r="J491" s="29" t="str">
        <f>IF('Registre des présences'!$F480="Oui","Droit suspendu","")</f>
        <v/>
      </c>
      <c r="K491" s="29" t="str">
        <f>IF('Registre des présences'!$F480="Oui","Droit suspendu","")</f>
        <v/>
      </c>
      <c r="L491" s="29" t="str">
        <f>IF('Registre des présences'!$F480="Oui","Droit suspendu","")</f>
        <v/>
      </c>
      <c r="M491" s="29" t="str">
        <f>IF('Registre des présences'!$F480="Oui","Droit suspendu","")</f>
        <v/>
      </c>
      <c r="N491" s="29" t="str">
        <f>IF('Registre des présences'!$F480="Oui","Droit suspendu","")</f>
        <v/>
      </c>
      <c r="O491" s="29" t="str">
        <f>IF('Registre des présences'!$F480="Oui","Droit suspendu","")</f>
        <v/>
      </c>
      <c r="P491" s="29" t="str">
        <f>IF('Registre des présences'!$F480="Oui","Droit suspendu","")</f>
        <v/>
      </c>
      <c r="Q491" s="29" t="str">
        <f>IF('Registre des présences'!$F480="Oui","Droit suspendu","")</f>
        <v/>
      </c>
      <c r="R491" s="29" t="str">
        <f>IF('Registre des présences'!$F480="Oui","Droit suspendu","")</f>
        <v/>
      </c>
      <c r="S491" s="4">
        <f t="shared" si="9"/>
        <v>0</v>
      </c>
      <c r="T491" s="4" t="str">
        <f>IF(A491="","",IF('Registre des présences'!F480="Oui","Droit suspendu",IF(S491&gt;$B$9,"Trop de candidats","Valide")))</f>
        <v/>
      </c>
    </row>
    <row r="492" spans="1:20" x14ac:dyDescent="0.25">
      <c r="A492" s="4" t="str">
        <f>IF('Registre des présences'!A481="","",'Registre des présences'!A481)</f>
        <v/>
      </c>
      <c r="B492" s="4" t="str">
        <f>IF('Registre des présences'!B481="","",'Registre des présences'!B481)</f>
        <v/>
      </c>
      <c r="C492" s="4" t="str">
        <f>IF('Registre des présences'!C481="","",'Registre des présences'!C481)</f>
        <v/>
      </c>
      <c r="D492" s="29" t="str">
        <f>IF('Registre des présences'!$F481="Oui","Droit suspendu","")</f>
        <v/>
      </c>
      <c r="E492" s="29" t="str">
        <f>IF('Registre des présences'!$F481="Oui","Droit suspendu","")</f>
        <v/>
      </c>
      <c r="F492" s="29" t="str">
        <f>IF('Registre des présences'!$F481="Oui","Droit suspendu","")</f>
        <v/>
      </c>
      <c r="G492" s="29" t="str">
        <f>IF('Registre des présences'!$F481="Oui","Droit suspendu","")</f>
        <v/>
      </c>
      <c r="H492" s="29" t="str">
        <f>IF('Registre des présences'!$F481="Oui","Droit suspendu","")</f>
        <v/>
      </c>
      <c r="I492" s="29" t="str">
        <f>IF('Registre des présences'!$F481="Oui","Droit suspendu","")</f>
        <v/>
      </c>
      <c r="J492" s="29" t="str">
        <f>IF('Registre des présences'!$F481="Oui","Droit suspendu","")</f>
        <v/>
      </c>
      <c r="K492" s="29" t="str">
        <f>IF('Registre des présences'!$F481="Oui","Droit suspendu","")</f>
        <v/>
      </c>
      <c r="L492" s="29" t="str">
        <f>IF('Registre des présences'!$F481="Oui","Droit suspendu","")</f>
        <v/>
      </c>
      <c r="M492" s="29" t="str">
        <f>IF('Registre des présences'!$F481="Oui","Droit suspendu","")</f>
        <v/>
      </c>
      <c r="N492" s="29" t="str">
        <f>IF('Registre des présences'!$F481="Oui","Droit suspendu","")</f>
        <v/>
      </c>
      <c r="O492" s="29" t="str">
        <f>IF('Registre des présences'!$F481="Oui","Droit suspendu","")</f>
        <v/>
      </c>
      <c r="P492" s="29" t="str">
        <f>IF('Registre des présences'!$F481="Oui","Droit suspendu","")</f>
        <v/>
      </c>
      <c r="Q492" s="29" t="str">
        <f>IF('Registre des présences'!$F481="Oui","Droit suspendu","")</f>
        <v/>
      </c>
      <c r="R492" s="29" t="str">
        <f>IF('Registre des présences'!$F481="Oui","Droit suspendu","")</f>
        <v/>
      </c>
      <c r="S492" s="4">
        <f t="shared" si="9"/>
        <v>0</v>
      </c>
      <c r="T492" s="4" t="str">
        <f>IF(A492="","",IF('Registre des présences'!F481="Oui","Droit suspendu",IF(S492&gt;$B$9,"Trop de candidats","Valide")))</f>
        <v/>
      </c>
    </row>
    <row r="493" spans="1:20" x14ac:dyDescent="0.25">
      <c r="A493" s="4" t="str">
        <f>IF('Registre des présences'!A482="","",'Registre des présences'!A482)</f>
        <v/>
      </c>
      <c r="B493" s="4" t="str">
        <f>IF('Registre des présences'!B482="","",'Registre des présences'!B482)</f>
        <v/>
      </c>
      <c r="C493" s="4" t="str">
        <f>IF('Registre des présences'!C482="","",'Registre des présences'!C482)</f>
        <v/>
      </c>
      <c r="D493" s="29" t="str">
        <f>IF('Registre des présences'!$F482="Oui","Droit suspendu","")</f>
        <v/>
      </c>
      <c r="E493" s="29" t="str">
        <f>IF('Registre des présences'!$F482="Oui","Droit suspendu","")</f>
        <v/>
      </c>
      <c r="F493" s="29" t="str">
        <f>IF('Registre des présences'!$F482="Oui","Droit suspendu","")</f>
        <v/>
      </c>
      <c r="G493" s="29" t="str">
        <f>IF('Registre des présences'!$F482="Oui","Droit suspendu","")</f>
        <v/>
      </c>
      <c r="H493" s="29" t="str">
        <f>IF('Registre des présences'!$F482="Oui","Droit suspendu","")</f>
        <v/>
      </c>
      <c r="I493" s="29" t="str">
        <f>IF('Registre des présences'!$F482="Oui","Droit suspendu","")</f>
        <v/>
      </c>
      <c r="J493" s="29" t="str">
        <f>IF('Registre des présences'!$F482="Oui","Droit suspendu","")</f>
        <v/>
      </c>
      <c r="K493" s="29" t="str">
        <f>IF('Registre des présences'!$F482="Oui","Droit suspendu","")</f>
        <v/>
      </c>
      <c r="L493" s="29" t="str">
        <f>IF('Registre des présences'!$F482="Oui","Droit suspendu","")</f>
        <v/>
      </c>
      <c r="M493" s="29" t="str">
        <f>IF('Registre des présences'!$F482="Oui","Droit suspendu","")</f>
        <v/>
      </c>
      <c r="N493" s="29" t="str">
        <f>IF('Registre des présences'!$F482="Oui","Droit suspendu","")</f>
        <v/>
      </c>
      <c r="O493" s="29" t="str">
        <f>IF('Registre des présences'!$F482="Oui","Droit suspendu","")</f>
        <v/>
      </c>
      <c r="P493" s="29" t="str">
        <f>IF('Registre des présences'!$F482="Oui","Droit suspendu","")</f>
        <v/>
      </c>
      <c r="Q493" s="29" t="str">
        <f>IF('Registre des présences'!$F482="Oui","Droit suspendu","")</f>
        <v/>
      </c>
      <c r="R493" s="29" t="str">
        <f>IF('Registre des présences'!$F482="Oui","Droit suspendu","")</f>
        <v/>
      </c>
      <c r="S493" s="4">
        <f t="shared" si="9"/>
        <v>0</v>
      </c>
      <c r="T493" s="4" t="str">
        <f>IF(A493="","",IF('Registre des présences'!F482="Oui","Droit suspendu",IF(S493&gt;$B$9,"Trop de candidats","Valide")))</f>
        <v/>
      </c>
    </row>
    <row r="494" spans="1:20" x14ac:dyDescent="0.25">
      <c r="A494" s="4" t="str">
        <f>IF('Registre des présences'!A483="","",'Registre des présences'!A483)</f>
        <v/>
      </c>
      <c r="B494" s="4" t="str">
        <f>IF('Registre des présences'!B483="","",'Registre des présences'!B483)</f>
        <v/>
      </c>
      <c r="C494" s="4" t="str">
        <f>IF('Registre des présences'!C483="","",'Registre des présences'!C483)</f>
        <v/>
      </c>
      <c r="D494" s="29" t="str">
        <f>IF('Registre des présences'!$F483="Oui","Droit suspendu","")</f>
        <v/>
      </c>
      <c r="E494" s="29" t="str">
        <f>IF('Registre des présences'!$F483="Oui","Droit suspendu","")</f>
        <v/>
      </c>
      <c r="F494" s="29" t="str">
        <f>IF('Registre des présences'!$F483="Oui","Droit suspendu","")</f>
        <v/>
      </c>
      <c r="G494" s="29" t="str">
        <f>IF('Registre des présences'!$F483="Oui","Droit suspendu","")</f>
        <v/>
      </c>
      <c r="H494" s="29" t="str">
        <f>IF('Registre des présences'!$F483="Oui","Droit suspendu","")</f>
        <v/>
      </c>
      <c r="I494" s="29" t="str">
        <f>IF('Registre des présences'!$F483="Oui","Droit suspendu","")</f>
        <v/>
      </c>
      <c r="J494" s="29" t="str">
        <f>IF('Registre des présences'!$F483="Oui","Droit suspendu","")</f>
        <v/>
      </c>
      <c r="K494" s="29" t="str">
        <f>IF('Registre des présences'!$F483="Oui","Droit suspendu","")</f>
        <v/>
      </c>
      <c r="L494" s="29" t="str">
        <f>IF('Registre des présences'!$F483="Oui","Droit suspendu","")</f>
        <v/>
      </c>
      <c r="M494" s="29" t="str">
        <f>IF('Registre des présences'!$F483="Oui","Droit suspendu","")</f>
        <v/>
      </c>
      <c r="N494" s="29" t="str">
        <f>IF('Registre des présences'!$F483="Oui","Droit suspendu","")</f>
        <v/>
      </c>
      <c r="O494" s="29" t="str">
        <f>IF('Registre des présences'!$F483="Oui","Droit suspendu","")</f>
        <v/>
      </c>
      <c r="P494" s="29" t="str">
        <f>IF('Registre des présences'!$F483="Oui","Droit suspendu","")</f>
        <v/>
      </c>
      <c r="Q494" s="29" t="str">
        <f>IF('Registre des présences'!$F483="Oui","Droit suspendu","")</f>
        <v/>
      </c>
      <c r="R494" s="29" t="str">
        <f>IF('Registre des présences'!$F483="Oui","Droit suspendu","")</f>
        <v/>
      </c>
      <c r="S494" s="4">
        <f t="shared" si="9"/>
        <v>0</v>
      </c>
      <c r="T494" s="4" t="str">
        <f>IF(A494="","",IF('Registre des présences'!F483="Oui","Droit suspendu",IF(S494&gt;$B$9,"Trop de candidats","Valide")))</f>
        <v/>
      </c>
    </row>
    <row r="495" spans="1:20" x14ac:dyDescent="0.25">
      <c r="A495" s="4" t="str">
        <f>IF('Registre des présences'!A484="","",'Registre des présences'!A484)</f>
        <v/>
      </c>
      <c r="B495" s="4" t="str">
        <f>IF('Registre des présences'!B484="","",'Registre des présences'!B484)</f>
        <v/>
      </c>
      <c r="C495" s="4" t="str">
        <f>IF('Registre des présences'!C484="","",'Registre des présences'!C484)</f>
        <v/>
      </c>
      <c r="D495" s="29" t="str">
        <f>IF('Registre des présences'!$F484="Oui","Droit suspendu","")</f>
        <v/>
      </c>
      <c r="E495" s="29" t="str">
        <f>IF('Registre des présences'!$F484="Oui","Droit suspendu","")</f>
        <v/>
      </c>
      <c r="F495" s="29" t="str">
        <f>IF('Registre des présences'!$F484="Oui","Droit suspendu","")</f>
        <v/>
      </c>
      <c r="G495" s="29" t="str">
        <f>IF('Registre des présences'!$F484="Oui","Droit suspendu","")</f>
        <v/>
      </c>
      <c r="H495" s="29" t="str">
        <f>IF('Registre des présences'!$F484="Oui","Droit suspendu","")</f>
        <v/>
      </c>
      <c r="I495" s="29" t="str">
        <f>IF('Registre des présences'!$F484="Oui","Droit suspendu","")</f>
        <v/>
      </c>
      <c r="J495" s="29" t="str">
        <f>IF('Registre des présences'!$F484="Oui","Droit suspendu","")</f>
        <v/>
      </c>
      <c r="K495" s="29" t="str">
        <f>IF('Registre des présences'!$F484="Oui","Droit suspendu","")</f>
        <v/>
      </c>
      <c r="L495" s="29" t="str">
        <f>IF('Registre des présences'!$F484="Oui","Droit suspendu","")</f>
        <v/>
      </c>
      <c r="M495" s="29" t="str">
        <f>IF('Registre des présences'!$F484="Oui","Droit suspendu","")</f>
        <v/>
      </c>
      <c r="N495" s="29" t="str">
        <f>IF('Registre des présences'!$F484="Oui","Droit suspendu","")</f>
        <v/>
      </c>
      <c r="O495" s="29" t="str">
        <f>IF('Registre des présences'!$F484="Oui","Droit suspendu","")</f>
        <v/>
      </c>
      <c r="P495" s="29" t="str">
        <f>IF('Registre des présences'!$F484="Oui","Droit suspendu","")</f>
        <v/>
      </c>
      <c r="Q495" s="29" t="str">
        <f>IF('Registre des présences'!$F484="Oui","Droit suspendu","")</f>
        <v/>
      </c>
      <c r="R495" s="29" t="str">
        <f>IF('Registre des présences'!$F484="Oui","Droit suspendu","")</f>
        <v/>
      </c>
      <c r="S495" s="4">
        <f t="shared" si="9"/>
        <v>0</v>
      </c>
      <c r="T495" s="4" t="str">
        <f>IF(A495="","",IF('Registre des présences'!F484="Oui","Droit suspendu",IF(S495&gt;$B$9,"Trop de candidats","Valide")))</f>
        <v/>
      </c>
    </row>
    <row r="496" spans="1:20" x14ac:dyDescent="0.25">
      <c r="A496" s="4" t="str">
        <f>IF('Registre des présences'!A485="","",'Registre des présences'!A485)</f>
        <v/>
      </c>
      <c r="B496" s="4" t="str">
        <f>IF('Registre des présences'!B485="","",'Registre des présences'!B485)</f>
        <v/>
      </c>
      <c r="C496" s="4" t="str">
        <f>IF('Registre des présences'!C485="","",'Registre des présences'!C485)</f>
        <v/>
      </c>
      <c r="D496" s="29" t="str">
        <f>IF('Registre des présences'!$F485="Oui","Droit suspendu","")</f>
        <v/>
      </c>
      <c r="E496" s="29" t="str">
        <f>IF('Registre des présences'!$F485="Oui","Droit suspendu","")</f>
        <v/>
      </c>
      <c r="F496" s="29" t="str">
        <f>IF('Registre des présences'!$F485="Oui","Droit suspendu","")</f>
        <v/>
      </c>
      <c r="G496" s="29" t="str">
        <f>IF('Registre des présences'!$F485="Oui","Droit suspendu","")</f>
        <v/>
      </c>
      <c r="H496" s="29" t="str">
        <f>IF('Registre des présences'!$F485="Oui","Droit suspendu","")</f>
        <v/>
      </c>
      <c r="I496" s="29" t="str">
        <f>IF('Registre des présences'!$F485="Oui","Droit suspendu","")</f>
        <v/>
      </c>
      <c r="J496" s="29" t="str">
        <f>IF('Registre des présences'!$F485="Oui","Droit suspendu","")</f>
        <v/>
      </c>
      <c r="K496" s="29" t="str">
        <f>IF('Registre des présences'!$F485="Oui","Droit suspendu","")</f>
        <v/>
      </c>
      <c r="L496" s="29" t="str">
        <f>IF('Registre des présences'!$F485="Oui","Droit suspendu","")</f>
        <v/>
      </c>
      <c r="M496" s="29" t="str">
        <f>IF('Registre des présences'!$F485="Oui","Droit suspendu","")</f>
        <v/>
      </c>
      <c r="N496" s="29" t="str">
        <f>IF('Registre des présences'!$F485="Oui","Droit suspendu","")</f>
        <v/>
      </c>
      <c r="O496" s="29" t="str">
        <f>IF('Registre des présences'!$F485="Oui","Droit suspendu","")</f>
        <v/>
      </c>
      <c r="P496" s="29" t="str">
        <f>IF('Registre des présences'!$F485="Oui","Droit suspendu","")</f>
        <v/>
      </c>
      <c r="Q496" s="29" t="str">
        <f>IF('Registre des présences'!$F485="Oui","Droit suspendu","")</f>
        <v/>
      </c>
      <c r="R496" s="29" t="str">
        <f>IF('Registre des présences'!$F485="Oui","Droit suspendu","")</f>
        <v/>
      </c>
      <c r="S496" s="4">
        <f t="shared" si="9"/>
        <v>0</v>
      </c>
      <c r="T496" s="4" t="str">
        <f>IF(A496="","",IF('Registre des présences'!F485="Oui","Droit suspendu",IF(S496&gt;$B$9,"Trop de candidats","Valide")))</f>
        <v/>
      </c>
    </row>
    <row r="497" spans="1:20" x14ac:dyDescent="0.25">
      <c r="A497" s="4" t="str">
        <f>IF('Registre des présences'!A486="","",'Registre des présences'!A486)</f>
        <v/>
      </c>
      <c r="B497" s="4" t="str">
        <f>IF('Registre des présences'!B486="","",'Registre des présences'!B486)</f>
        <v/>
      </c>
      <c r="C497" s="4" t="str">
        <f>IF('Registre des présences'!C486="","",'Registre des présences'!C486)</f>
        <v/>
      </c>
      <c r="D497" s="29" t="str">
        <f>IF('Registre des présences'!$F486="Oui","Droit suspendu","")</f>
        <v/>
      </c>
      <c r="E497" s="29" t="str">
        <f>IF('Registre des présences'!$F486="Oui","Droit suspendu","")</f>
        <v/>
      </c>
      <c r="F497" s="29" t="str">
        <f>IF('Registre des présences'!$F486="Oui","Droit suspendu","")</f>
        <v/>
      </c>
      <c r="G497" s="29" t="str">
        <f>IF('Registre des présences'!$F486="Oui","Droit suspendu","")</f>
        <v/>
      </c>
      <c r="H497" s="29" t="str">
        <f>IF('Registre des présences'!$F486="Oui","Droit suspendu","")</f>
        <v/>
      </c>
      <c r="I497" s="29" t="str">
        <f>IF('Registre des présences'!$F486="Oui","Droit suspendu","")</f>
        <v/>
      </c>
      <c r="J497" s="29" t="str">
        <f>IF('Registre des présences'!$F486="Oui","Droit suspendu","")</f>
        <v/>
      </c>
      <c r="K497" s="29" t="str">
        <f>IF('Registre des présences'!$F486="Oui","Droit suspendu","")</f>
        <v/>
      </c>
      <c r="L497" s="29" t="str">
        <f>IF('Registre des présences'!$F486="Oui","Droit suspendu","")</f>
        <v/>
      </c>
      <c r="M497" s="29" t="str">
        <f>IF('Registre des présences'!$F486="Oui","Droit suspendu","")</f>
        <v/>
      </c>
      <c r="N497" s="29" t="str">
        <f>IF('Registre des présences'!$F486="Oui","Droit suspendu","")</f>
        <v/>
      </c>
      <c r="O497" s="29" t="str">
        <f>IF('Registre des présences'!$F486="Oui","Droit suspendu","")</f>
        <v/>
      </c>
      <c r="P497" s="29" t="str">
        <f>IF('Registre des présences'!$F486="Oui","Droit suspendu","")</f>
        <v/>
      </c>
      <c r="Q497" s="29" t="str">
        <f>IF('Registre des présences'!$F486="Oui","Droit suspendu","")</f>
        <v/>
      </c>
      <c r="R497" s="29" t="str">
        <f>IF('Registre des présences'!$F486="Oui","Droit suspendu","")</f>
        <v/>
      </c>
      <c r="S497" s="4">
        <f t="shared" si="9"/>
        <v>0</v>
      </c>
      <c r="T497" s="4" t="str">
        <f>IF(A497="","",IF('Registre des présences'!F486="Oui","Droit suspendu",IF(S497&gt;$B$9,"Trop de candidats","Valide")))</f>
        <v/>
      </c>
    </row>
    <row r="498" spans="1:20" x14ac:dyDescent="0.25">
      <c r="A498" s="4" t="str">
        <f>IF('Registre des présences'!A487="","",'Registre des présences'!A487)</f>
        <v/>
      </c>
      <c r="B498" s="4" t="str">
        <f>IF('Registre des présences'!B487="","",'Registre des présences'!B487)</f>
        <v/>
      </c>
      <c r="C498" s="4" t="str">
        <f>IF('Registre des présences'!C487="","",'Registre des présences'!C487)</f>
        <v/>
      </c>
      <c r="D498" s="29" t="str">
        <f>IF('Registre des présences'!$F487="Oui","Droit suspendu","")</f>
        <v/>
      </c>
      <c r="E498" s="29" t="str">
        <f>IF('Registre des présences'!$F487="Oui","Droit suspendu","")</f>
        <v/>
      </c>
      <c r="F498" s="29" t="str">
        <f>IF('Registre des présences'!$F487="Oui","Droit suspendu","")</f>
        <v/>
      </c>
      <c r="G498" s="29" t="str">
        <f>IF('Registre des présences'!$F487="Oui","Droit suspendu","")</f>
        <v/>
      </c>
      <c r="H498" s="29" t="str">
        <f>IF('Registre des présences'!$F487="Oui","Droit suspendu","")</f>
        <v/>
      </c>
      <c r="I498" s="29" t="str">
        <f>IF('Registre des présences'!$F487="Oui","Droit suspendu","")</f>
        <v/>
      </c>
      <c r="J498" s="29" t="str">
        <f>IF('Registre des présences'!$F487="Oui","Droit suspendu","")</f>
        <v/>
      </c>
      <c r="K498" s="29" t="str">
        <f>IF('Registre des présences'!$F487="Oui","Droit suspendu","")</f>
        <v/>
      </c>
      <c r="L498" s="29" t="str">
        <f>IF('Registre des présences'!$F487="Oui","Droit suspendu","")</f>
        <v/>
      </c>
      <c r="M498" s="29" t="str">
        <f>IF('Registre des présences'!$F487="Oui","Droit suspendu","")</f>
        <v/>
      </c>
      <c r="N498" s="29" t="str">
        <f>IF('Registre des présences'!$F487="Oui","Droit suspendu","")</f>
        <v/>
      </c>
      <c r="O498" s="29" t="str">
        <f>IF('Registre des présences'!$F487="Oui","Droit suspendu","")</f>
        <v/>
      </c>
      <c r="P498" s="29" t="str">
        <f>IF('Registre des présences'!$F487="Oui","Droit suspendu","")</f>
        <v/>
      </c>
      <c r="Q498" s="29" t="str">
        <f>IF('Registre des présences'!$F487="Oui","Droit suspendu","")</f>
        <v/>
      </c>
      <c r="R498" s="29" t="str">
        <f>IF('Registre des présences'!$F487="Oui","Droit suspendu","")</f>
        <v/>
      </c>
      <c r="S498" s="4">
        <f t="shared" si="9"/>
        <v>0</v>
      </c>
      <c r="T498" s="4" t="str">
        <f>IF(A498="","",IF('Registre des présences'!F487="Oui","Droit suspendu",IF(S498&gt;$B$9,"Trop de candidats","Valide")))</f>
        <v/>
      </c>
    </row>
    <row r="499" spans="1:20" x14ac:dyDescent="0.25">
      <c r="A499" s="4" t="str">
        <f>IF('Registre des présences'!A488="","",'Registre des présences'!A488)</f>
        <v/>
      </c>
      <c r="B499" s="4" t="str">
        <f>IF('Registre des présences'!B488="","",'Registre des présences'!B488)</f>
        <v/>
      </c>
      <c r="C499" s="4" t="str">
        <f>IF('Registre des présences'!C488="","",'Registre des présences'!C488)</f>
        <v/>
      </c>
      <c r="D499" s="29" t="str">
        <f>IF('Registre des présences'!$F488="Oui","Droit suspendu","")</f>
        <v/>
      </c>
      <c r="E499" s="29" t="str">
        <f>IF('Registre des présences'!$F488="Oui","Droit suspendu","")</f>
        <v/>
      </c>
      <c r="F499" s="29" t="str">
        <f>IF('Registre des présences'!$F488="Oui","Droit suspendu","")</f>
        <v/>
      </c>
      <c r="G499" s="29" t="str">
        <f>IF('Registre des présences'!$F488="Oui","Droit suspendu","")</f>
        <v/>
      </c>
      <c r="H499" s="29" t="str">
        <f>IF('Registre des présences'!$F488="Oui","Droit suspendu","")</f>
        <v/>
      </c>
      <c r="I499" s="29" t="str">
        <f>IF('Registre des présences'!$F488="Oui","Droit suspendu","")</f>
        <v/>
      </c>
      <c r="J499" s="29" t="str">
        <f>IF('Registre des présences'!$F488="Oui","Droit suspendu","")</f>
        <v/>
      </c>
      <c r="K499" s="29" t="str">
        <f>IF('Registre des présences'!$F488="Oui","Droit suspendu","")</f>
        <v/>
      </c>
      <c r="L499" s="29" t="str">
        <f>IF('Registre des présences'!$F488="Oui","Droit suspendu","")</f>
        <v/>
      </c>
      <c r="M499" s="29" t="str">
        <f>IF('Registre des présences'!$F488="Oui","Droit suspendu","")</f>
        <v/>
      </c>
      <c r="N499" s="29" t="str">
        <f>IF('Registre des présences'!$F488="Oui","Droit suspendu","")</f>
        <v/>
      </c>
      <c r="O499" s="29" t="str">
        <f>IF('Registre des présences'!$F488="Oui","Droit suspendu","")</f>
        <v/>
      </c>
      <c r="P499" s="29" t="str">
        <f>IF('Registre des présences'!$F488="Oui","Droit suspendu","")</f>
        <v/>
      </c>
      <c r="Q499" s="29" t="str">
        <f>IF('Registre des présences'!$F488="Oui","Droit suspendu","")</f>
        <v/>
      </c>
      <c r="R499" s="29" t="str">
        <f>IF('Registre des présences'!$F488="Oui","Droit suspendu","")</f>
        <v/>
      </c>
      <c r="S499" s="4">
        <f t="shared" si="9"/>
        <v>0</v>
      </c>
      <c r="T499" s="4" t="str">
        <f>IF(A499="","",IF('Registre des présences'!F488="Oui","Droit suspendu",IF(S499&gt;$B$9,"Trop de candidats","Valide")))</f>
        <v/>
      </c>
    </row>
    <row r="500" spans="1:20" x14ac:dyDescent="0.25">
      <c r="A500" s="4" t="str">
        <f>IF('Registre des présences'!A489="","",'Registre des présences'!A489)</f>
        <v/>
      </c>
      <c r="B500" s="4" t="str">
        <f>IF('Registre des présences'!B489="","",'Registre des présences'!B489)</f>
        <v/>
      </c>
      <c r="C500" s="4" t="str">
        <f>IF('Registre des présences'!C489="","",'Registre des présences'!C489)</f>
        <v/>
      </c>
      <c r="D500" s="29" t="str">
        <f>IF('Registre des présences'!$F489="Oui","Droit suspendu","")</f>
        <v/>
      </c>
      <c r="E500" s="29" t="str">
        <f>IF('Registre des présences'!$F489="Oui","Droit suspendu","")</f>
        <v/>
      </c>
      <c r="F500" s="29" t="str">
        <f>IF('Registre des présences'!$F489="Oui","Droit suspendu","")</f>
        <v/>
      </c>
      <c r="G500" s="29" t="str">
        <f>IF('Registre des présences'!$F489="Oui","Droit suspendu","")</f>
        <v/>
      </c>
      <c r="H500" s="29" t="str">
        <f>IF('Registre des présences'!$F489="Oui","Droit suspendu","")</f>
        <v/>
      </c>
      <c r="I500" s="29" t="str">
        <f>IF('Registre des présences'!$F489="Oui","Droit suspendu","")</f>
        <v/>
      </c>
      <c r="J500" s="29" t="str">
        <f>IF('Registre des présences'!$F489="Oui","Droit suspendu","")</f>
        <v/>
      </c>
      <c r="K500" s="29" t="str">
        <f>IF('Registre des présences'!$F489="Oui","Droit suspendu","")</f>
        <v/>
      </c>
      <c r="L500" s="29" t="str">
        <f>IF('Registre des présences'!$F489="Oui","Droit suspendu","")</f>
        <v/>
      </c>
      <c r="M500" s="29" t="str">
        <f>IF('Registre des présences'!$F489="Oui","Droit suspendu","")</f>
        <v/>
      </c>
      <c r="N500" s="29" t="str">
        <f>IF('Registre des présences'!$F489="Oui","Droit suspendu","")</f>
        <v/>
      </c>
      <c r="O500" s="29" t="str">
        <f>IF('Registre des présences'!$F489="Oui","Droit suspendu","")</f>
        <v/>
      </c>
      <c r="P500" s="29" t="str">
        <f>IF('Registre des présences'!$F489="Oui","Droit suspendu","")</f>
        <v/>
      </c>
      <c r="Q500" s="29" t="str">
        <f>IF('Registre des présences'!$F489="Oui","Droit suspendu","")</f>
        <v/>
      </c>
      <c r="R500" s="29" t="str">
        <f>IF('Registre des présences'!$F489="Oui","Droit suspendu","")</f>
        <v/>
      </c>
      <c r="S500" s="4">
        <f t="shared" si="9"/>
        <v>0</v>
      </c>
      <c r="T500" s="4" t="str">
        <f>IF(A500="","",IF('Registre des présences'!F489="Oui","Droit suspendu",IF(S500&gt;$B$9,"Trop de candidats","Valide")))</f>
        <v/>
      </c>
    </row>
  </sheetData>
  <sheetProtection algorithmName="SHA-512" hashValue="rK5xoWZdAWXvpVYCKGMDRSsYzlO9q1KuMFQMybYz5X/xhhGNoPYhPnlPW5JgKFKjxEx1C1eKIJ5oYYDSlSsuaQ==" saltValue="RRDJuDxHnA+OakS4YXw/Ng==" spinCount="100000" sheet="1" objects="1" scenarios="1"/>
  <conditionalFormatting sqref="D30:R500">
    <cfRule type="expression" dxfId="4" priority="1">
      <formula>D30="Oui"</formula>
    </cfRule>
    <cfRule type="expression" dxfId="3" priority="2">
      <formula>D30="Non"</formula>
    </cfRule>
    <cfRule type="expression" dxfId="2" priority="3">
      <formula>D30="Droit suspendu"</formula>
    </cfRule>
  </conditionalFormatting>
  <conditionalFormatting sqref="T30:T500">
    <cfRule type="expression" dxfId="1" priority="4">
      <formula>T30="Trop de candidats"</formula>
    </cfRule>
    <cfRule type="expression" dxfId="0" priority="5">
      <formula>T30="Valide"</formula>
    </cfRule>
  </conditionalFormatting>
  <dataValidations count="1">
    <dataValidation showErrorMessage="1" errorTitle="Nombre invalide" error="Le nombre de postes doit être compris entre 1 et 15." sqref="B9" xr:uid="{00000000-0002-0000-0300-000000000000}">
      <formula1>1</formula1>
      <formula2>15</formula2>
    </dataValidation>
  </dataValidations>
  <hyperlinks>
    <hyperlink ref="C5" r:id="rId1" xr:uid="{47DA15DE-E12C-4C69-8683-CB349D1AB370}"/>
  </hyperlinks>
  <pageMargins left="0.7" right="0.7" top="0.75" bottom="0.75" header="0.3" footer="0.3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B9DA689-5958-4D34-BE97-267BA8F54DAA}">
          <x14:formula1>
            <xm:f>Listes!$A$2:$A$4</xm:f>
          </x14:formula1>
          <xm:sqref>D30:R500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569AB-E52B-4308-8C3E-EBBD4249FCDA}">
  <dimension ref="A1"/>
  <sheetViews>
    <sheetView showGridLines="0" tabSelected="1" workbookViewId="0">
      <selection activeCell="J11" sqref="J11"/>
    </sheetView>
  </sheetViews>
  <sheetFormatPr baseColWidth="10" defaultRowHeight="15" x14ac:dyDescent="0.25"/>
  <sheetData/>
  <sheetProtection algorithmName="SHA-512" hashValue="b9VE+/X11QJi+6uiiZXDgIJuqjuqzKMZMmacLcqawRyEncpt4ama7cO+KztO5RZ5fDIJZO0YOnJZdjp8hiScDw==" saltValue="aQ+EgBaoeqGuyYilcTNVAA==" spinCount="100000" sheet="1" objects="1" scenario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Registre des présences</vt:lpstr>
      <vt:lpstr>Vote</vt:lpstr>
      <vt:lpstr>Listes</vt:lpstr>
      <vt:lpstr>Élection</vt:lpstr>
      <vt:lpstr>Condition d'utilisation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Marc-André Hardy-Dussault</cp:lastModifiedBy>
  <cp:lastPrinted>2026-08-02T17:15:01Z</cp:lastPrinted>
  <dcterms:created xsi:type="dcterms:W3CDTF">2026-08-02T19:05:07Z</dcterms:created>
  <dcterms:modified xsi:type="dcterms:W3CDTF">2026-08-02T19:05:07Z</dcterms:modified>
</cp:coreProperties>
</file>